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8715" windowWidth="9720" windowHeight="732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Лист1!$A$1:$F$242</definedName>
  </definedNames>
  <calcPr calcId="124519"/>
</workbook>
</file>

<file path=xl/calcChain.xml><?xml version="1.0" encoding="utf-8"?>
<calcChain xmlns="http://schemas.openxmlformats.org/spreadsheetml/2006/main">
  <c r="F237" i="1"/>
  <c r="F236" s="1"/>
  <c r="F235" s="1"/>
  <c r="F133"/>
  <c r="F132" s="1"/>
  <c r="F121"/>
  <c r="F191" l="1"/>
  <c r="F190" s="1"/>
  <c r="F164"/>
  <c r="F193"/>
  <c r="F17"/>
  <c r="F14" s="1"/>
  <c r="F13" s="1"/>
  <c r="F12" s="1"/>
  <c r="F162"/>
  <c r="F184"/>
  <c r="F183" s="1"/>
  <c r="F93"/>
  <c r="F81"/>
  <c r="F80" s="1"/>
  <c r="F79" s="1"/>
  <c r="F198"/>
  <c r="F197" s="1"/>
  <c r="F189" l="1"/>
  <c r="F188" s="1"/>
  <c r="F161"/>
  <c r="F194"/>
  <c r="F90"/>
  <c r="F225"/>
  <c r="F224" s="1"/>
  <c r="F223" s="1"/>
  <c r="F130"/>
  <c r="F129" s="1"/>
  <c r="F128" s="1"/>
  <c r="F126"/>
  <c r="F125"/>
  <c r="F124"/>
  <c r="F212" l="1"/>
  <c r="F211" s="1"/>
  <c r="F210" s="1"/>
  <c r="F138"/>
  <c r="F137" s="1"/>
  <c r="F136" s="1"/>
  <c r="F135" s="1"/>
  <c r="F155"/>
  <c r="F154" s="1"/>
  <c r="F60"/>
  <c r="F59" s="1"/>
  <c r="F58" s="1"/>
  <c r="F57" s="1"/>
  <c r="F179" l="1"/>
  <c r="F174"/>
  <c r="F173" s="1"/>
  <c r="F172" s="1"/>
  <c r="F169"/>
  <c r="F143"/>
  <c r="F120"/>
  <c r="F119" s="1"/>
  <c r="F118" s="1"/>
  <c r="F112"/>
  <c r="F107"/>
  <c r="F98"/>
  <c r="F91"/>
  <c r="F86"/>
  <c r="F69"/>
  <c r="F65"/>
  <c r="F51"/>
  <c r="F46"/>
  <c r="F41"/>
  <c r="F229"/>
  <c r="F228" s="1"/>
  <c r="F227" s="1"/>
  <c r="F207"/>
  <c r="F202"/>
  <c r="F171" l="1"/>
  <c r="F102" l="1"/>
  <c r="F101" s="1"/>
  <c r="F55"/>
  <c r="F54" s="1"/>
  <c r="F196" l="1"/>
  <c r="F220"/>
  <c r="F219" s="1"/>
  <c r="F216"/>
  <c r="F206"/>
  <c r="F205" s="1"/>
  <c r="F201"/>
  <c r="F200" s="1"/>
  <c r="F182"/>
  <c r="F181" s="1"/>
  <c r="F178"/>
  <c r="F177" s="1"/>
  <c r="F176" s="1"/>
  <c r="F168"/>
  <c r="F167" s="1"/>
  <c r="F166" s="1"/>
  <c r="F159"/>
  <c r="F158" s="1"/>
  <c r="F157" s="1"/>
  <c r="F152"/>
  <c r="F151" s="1"/>
  <c r="F148"/>
  <c r="F147" s="1"/>
  <c r="F142"/>
  <c r="F141" s="1"/>
  <c r="F140" s="1"/>
  <c r="F115"/>
  <c r="F114" s="1"/>
  <c r="F111"/>
  <c r="F106"/>
  <c r="F105" s="1"/>
  <c r="F104" s="1"/>
  <c r="F100"/>
  <c r="F97"/>
  <c r="F96" s="1"/>
  <c r="F95" s="1"/>
  <c r="F89"/>
  <c r="F88" s="1"/>
  <c r="F85"/>
  <c r="F84" s="1"/>
  <c r="F83" s="1"/>
  <c r="F77"/>
  <c r="F76" s="1"/>
  <c r="F75" s="1"/>
  <c r="F73"/>
  <c r="F72" s="1"/>
  <c r="F71" s="1"/>
  <c r="F67"/>
  <c r="F68" s="1"/>
  <c r="F64"/>
  <c r="F63" s="1"/>
  <c r="F53"/>
  <c r="F50"/>
  <c r="F49" s="1"/>
  <c r="F48" s="1"/>
  <c r="F45"/>
  <c r="F44" s="1"/>
  <c r="F43" s="1"/>
  <c r="F40"/>
  <c r="F39" s="1"/>
  <c r="F38" s="1"/>
  <c r="F36"/>
  <c r="F35" s="1"/>
  <c r="F34" s="1"/>
  <c r="F30"/>
  <c r="F29" s="1"/>
  <c r="F28" s="1"/>
  <c r="F24"/>
  <c r="F23" s="1"/>
  <c r="F22" s="1"/>
  <c r="F20"/>
  <c r="F62" l="1"/>
  <c r="F214"/>
  <c r="F215"/>
  <c r="F19"/>
  <c r="F18" s="1"/>
  <c r="F11" s="1"/>
  <c r="F218"/>
  <c r="F110"/>
  <c r="F109"/>
  <c r="F146"/>
  <c r="F145" s="1"/>
  <c r="F10" l="1"/>
  <c r="H10" s="1"/>
</calcChain>
</file>

<file path=xl/sharedStrings.xml><?xml version="1.0" encoding="utf-8"?>
<sst xmlns="http://schemas.openxmlformats.org/spreadsheetml/2006/main" count="416" uniqueCount="275">
  <si>
    <t>ЦСР</t>
  </si>
  <si>
    <t>ВР</t>
  </si>
  <si>
    <t>Сумма</t>
  </si>
  <si>
    <t xml:space="preserve">Наименование </t>
  </si>
  <si>
    <t>№ п/п</t>
  </si>
  <si>
    <t>(тыс. руб.)</t>
  </si>
  <si>
    <t>Комплектование книжных фондов библиотек муниципальных образований</t>
  </si>
  <si>
    <t>Осуществление первичного воинского учета на территориях, где отсутствуют военные комиссариаты</t>
  </si>
  <si>
    <t>Резервные фонды</t>
  </si>
  <si>
    <t>Обеспечение деятельности финансовых, налоговых и таможенных органов и органов финансового (финансово-бюджетного) надзора</t>
  </si>
  <si>
    <t>120</t>
  </si>
  <si>
    <t>240</t>
  </si>
  <si>
    <t>850</t>
  </si>
  <si>
    <t>Уплата налогов, сборов и иных платежей</t>
  </si>
  <si>
    <t>Резервные средства</t>
  </si>
  <si>
    <t>870</t>
  </si>
  <si>
    <t>110</t>
  </si>
  <si>
    <t>Иные закупки товаров, работ и услуг для государственных (муниципальных) нужд</t>
  </si>
  <si>
    <t>Расходы на обеспечение функций органов местного самоуправления</t>
  </si>
  <si>
    <t>Обеспечение деятельности администрации Сенного сельского поселения Темрюкского района</t>
  </si>
  <si>
    <t>Образование и организация деятельности административных комиссий</t>
  </si>
  <si>
    <t>Обеспечение функционирования контрольно-счетной палаты муниципального образования Темрюкский район</t>
  </si>
  <si>
    <t>Расходы на обеспечение деятельности (оказание услуг) муниципальных учреждений</t>
  </si>
  <si>
    <t>Управление государственным и муниципальным имуществом, связанное с оценкой недвижимости, признание прав и регулированием отношений по государственной и муниципальной собственности</t>
  </si>
  <si>
    <t>Муниципальная программа "Эффективное муниципальное управление"</t>
  </si>
  <si>
    <t>Реализация муниципальных функций, связанных с муниципальным управлением</t>
  </si>
  <si>
    <t>Управление муниципальным имуществом</t>
  </si>
  <si>
    <t>Обеспечение ведения бухгалтерского учета</t>
  </si>
  <si>
    <t xml:space="preserve">Муниципальная программа "Развитие  архивного дела в Сенном сельском поселении Темрюкского района"
</t>
  </si>
  <si>
    <t>Муниципальная программа "Обеспечение информационного освещения деятельности администрации Сенного сельского поселения Темрюкского района"</t>
  </si>
  <si>
    <t>Муниципальная программа «Развитие, эксплуатация и обслуживание информационно-коммуникационных технологий администрации Сенного сельского поселения Темрюкского района»</t>
  </si>
  <si>
    <t>Мероприятия в области развития, эксплуатации и обслуживании информационно-коммуникационных технологий</t>
  </si>
  <si>
    <t>Реализация мероприятий праздничных дней и памятных дат</t>
  </si>
  <si>
    <t>Обеспечение первичных мер пожарной безопасности на территории Сенного сельского поселения Темрюкского района</t>
  </si>
  <si>
    <t>Укрепление правопорядка, профилактика правонарушений и усиление борьбы с преступностью в Сенном сельском поселении Темрюкского района</t>
  </si>
  <si>
    <t>Мероприятия по укреплению правопорядка, профилактике правонарушений</t>
  </si>
  <si>
    <t>Комплексные меры противодействия незаконному потреблению и обороту наркотических средств в Сенном сельском поселении Темрюкского района</t>
  </si>
  <si>
    <t>Муниципальная программа «Поддержка малого и среднего предпринимательства на территории Сенного сельского поселения Темрюкского района»</t>
  </si>
  <si>
    <t>Мероприятия в области поддержки малого и среднего предпринимательства</t>
  </si>
  <si>
    <t xml:space="preserve">Муниципальная программа Сенного сельского поселения Темрюкского района «Развитие жилищно-коммунального хозяйства»
</t>
  </si>
  <si>
    <t>Муниципальная программа «Молодежь Сенного сельского поселения Темрюкского района»</t>
  </si>
  <si>
    <t>Реализация мероприятий молодежной политики</t>
  </si>
  <si>
    <t>Обеспечение деятельности муниципального бюджетного учреждения культуры по предоставлению муниципальных услуг</t>
  </si>
  <si>
    <t>Субсидии бюджетным учреждениям</t>
  </si>
  <si>
    <t>610</t>
  </si>
  <si>
    <t>Кадровое обеспечение сферы культуры и искусства</t>
  </si>
  <si>
    <t>Поддержка МБУК «Сенная ЦКС</t>
  </si>
  <si>
    <t xml:space="preserve">Муниципальная программа «Сохранение, использование и популяризация памятников истории и культуры местного значения, расположенных на территории Сенного сельского поселения Темрюкского района»
</t>
  </si>
  <si>
    <t xml:space="preserve">Муниципальная программа "Развитие физической культуры и массового спорта в Сенном сельском поселении Темрюкского района»  </t>
  </si>
  <si>
    <t>Реализация мероприятий по развитию физической культуры и массового спорта</t>
  </si>
  <si>
    <t xml:space="preserve">Муниципальная программа «Обеспечение безопасности населения Сенного сельского поселения Темрюкского района»
</t>
  </si>
  <si>
    <t>Реализация мероприятий по пожарной безопасности</t>
  </si>
  <si>
    <t>Расходы на выплаты персоналу казенных учреждений</t>
  </si>
  <si>
    <t>Обеспечение информационного освещения деятельности администрации</t>
  </si>
  <si>
    <t>Муниципальная программа «Формирование доступной среды жизнедеятельности для инвалидов в Сенном сельском поселении Темрюкского района на 2016 год»</t>
  </si>
  <si>
    <t xml:space="preserve">Создание и развитие  доступной среды для  инвалидов и других маломобильных групп населения </t>
  </si>
  <si>
    <t>Иные закупки товаров, работ и услуг для государственных нужд</t>
  </si>
  <si>
    <t>Предупреждение и ликвидация чрезвычайных ситуаций на территории Сенного сельского поселения Темрюкского района</t>
  </si>
  <si>
    <t xml:space="preserve">Муниципальная программа «Строительство, реконструкция, капитальный ремонт, ремонт и содержание автомобильных дорог местного значения Сенного сельского поселения Темрюкского района» 
</t>
  </si>
  <si>
    <t xml:space="preserve">Муниципальная программа «Развитие  земельных и имущественных отношений» </t>
  </si>
  <si>
    <t>Подготовка землеустроительной документации  на территории Сенного сельского поселения Темрюкского района</t>
  </si>
  <si>
    <t>Реализация мероприятий по сохранению и охране объектов культурного наследия (памятников культуры и искусства)</t>
  </si>
  <si>
    <t>Выплата пенсионного обеспечения за выслугу лет</t>
  </si>
  <si>
    <t>Публичные нормативные социальные выплаты гражданам</t>
  </si>
  <si>
    <t>5000000000</t>
  </si>
  <si>
    <t>5010000000</t>
  </si>
  <si>
    <t>8200000000</t>
  </si>
  <si>
    <t>8300000000</t>
  </si>
  <si>
    <t>5020000000</t>
  </si>
  <si>
    <t>5030000000</t>
  </si>
  <si>
    <t>5050000000</t>
  </si>
  <si>
    <t>8500051180</t>
  </si>
  <si>
    <t>5700000000</t>
  </si>
  <si>
    <t>5800000000</t>
  </si>
  <si>
    <t>6000000000</t>
  </si>
  <si>
    <t>540</t>
  </si>
  <si>
    <t>360</t>
  </si>
  <si>
    <t>310</t>
  </si>
  <si>
    <t>Обеспечение деятельности администрации Сенного сельского поселения Темрюкского района по решению вопросов местного значения</t>
  </si>
  <si>
    <t>5010100000</t>
  </si>
  <si>
    <t>Учет объектов муниципального имущества</t>
  </si>
  <si>
    <t>5020100000</t>
  </si>
  <si>
    <t>Обеспечение качественной организации и ведения бухгалтерского и налогового учета и отчетности документального и взаимосвязанного их отражения в бухгалтерских регистрах</t>
  </si>
  <si>
    <t>5030100000</t>
  </si>
  <si>
    <t>5010100190</t>
  </si>
  <si>
    <t>5030100590</t>
  </si>
  <si>
    <t>5040000000</t>
  </si>
  <si>
    <t>Обеспечение деятельности и оказание услуг МКУ "Материально-технического обеспечения администрации Сенного сельского поселения Темрюкского района"</t>
  </si>
  <si>
    <t>5040100000</t>
  </si>
  <si>
    <t>5040100590</t>
  </si>
  <si>
    <t>Повышение активности участия территориального общественного самоуправления в решении социально-значимых проблем населения Сенного сельского поселения Темрюкского района</t>
  </si>
  <si>
    <t>Компенсационные выплаты руководителям органов ТОС на частичное возмещение своих затрат по содержанию помещений, оплате коммунальных услуг, услуг связи, канцелярских товаров, приобретению топлива</t>
  </si>
  <si>
    <t>5050100000</t>
  </si>
  <si>
    <t>Освещение деятельности в электронных средствах и публикация  в СМИ  нормативно-правовых актов администрации и Совета Сенного сельского поселения Темрюкского района</t>
  </si>
  <si>
    <t>Мероприятия  праздничных дней и памятных дат, проводимых администрацией Сенного сельского поселения Темрюкского района</t>
  </si>
  <si>
    <t>Повышение эффективности мер, направленных на обеспечение общественной безопасности, укреплению правопорядка и профилактики правонарушений</t>
  </si>
  <si>
    <t xml:space="preserve">Противодействие злоупотреблению наркотиками и их незаконному обороту </t>
  </si>
  <si>
    <t>Реализация мероприятий по противодействию незаконного потребления и оборота наркотических средств</t>
  </si>
  <si>
    <t>Осуществление мероприятий по противодействию коррупции в Сенном сельском поселении Темрюкского района</t>
  </si>
  <si>
    <t>Изготовление агитационных материалов по противодействию коррупции</t>
  </si>
  <si>
    <t>Строительство, реконструкция, капитальный ремонт, ремонт и содержание автомобильных дорог местного значения Сенного сельского поселения Темрюкского района</t>
  </si>
  <si>
    <t>Повышение эффективности функционирования системы управления в области обеспечения безопасности дорожного движения на местном уровне</t>
  </si>
  <si>
    <t>6000100000</t>
  </si>
  <si>
    <t>Мероприятия по землеустройству и землепользованию</t>
  </si>
  <si>
    <t>6000110160</t>
  </si>
  <si>
    <t>Укрепление материально-технической базы учреждения культуры</t>
  </si>
  <si>
    <t>Сохранение и поддержание объектов культурного наследия</t>
  </si>
  <si>
    <t>Улучшение материального положения пенсионеров муниципальной службы  Сенного сельского поселения Темрюкского района</t>
  </si>
  <si>
    <t>Развитие физической культуры и массового спорта в Сенном сельском поселении Темрюкского района</t>
  </si>
  <si>
    <t>Иные межбюджетные трансферты</t>
  </si>
  <si>
    <t>5500000000</t>
  </si>
  <si>
    <t>5600000000</t>
  </si>
  <si>
    <t>6200000000</t>
  </si>
  <si>
    <t>6210000000</t>
  </si>
  <si>
    <t>6210100000</t>
  </si>
  <si>
    <t>Обеспечение деятельности высшего органа исполнительной власти Сенного сельского поселения Темрюкского района</t>
  </si>
  <si>
    <t>Высшее должностное лицо Сенного сельского поселения Темрюкского района</t>
  </si>
  <si>
    <t xml:space="preserve">Расходы на выплаты персоналу государственных (муниципальных) органов </t>
  </si>
  <si>
    <t>8110000190</t>
  </si>
  <si>
    <t>Расходы на выплаты персоналу государственных (муниципальных) органов</t>
  </si>
  <si>
    <t>Осуществление отдельных полномочий Российской Федерации и государственных полномочий Краснодарского края</t>
  </si>
  <si>
    <t>8210000000</t>
  </si>
  <si>
    <t>8210060190</t>
  </si>
  <si>
    <t>Контрольно-счетная палата муниципального образования Темрюкский район</t>
  </si>
  <si>
    <t>8310000000</t>
  </si>
  <si>
    <t>8310000190</t>
  </si>
  <si>
    <t>Финансовое обеспечение непредвиденных расходов</t>
  </si>
  <si>
    <t>Формирование резервного фонда администрации Сенного сельского поселения Темрюкского района</t>
  </si>
  <si>
    <t>Резервный фонд администрации Сенного сельского поселения Темрюкского района</t>
  </si>
  <si>
    <t>Иные выплаты населению</t>
  </si>
  <si>
    <t>5050110260</t>
  </si>
  <si>
    <t xml:space="preserve">Отдельные мероприятия муниципальной программы "Развитие  архивного дела в Сенном сельском поселении Темрюкского района"
</t>
  </si>
  <si>
    <t>Отдельные мероприятия муниципальной программы «Обеспечение информационного освещения деятельности администрации Сенного сельского поселения Темрюкского района»</t>
  </si>
  <si>
    <t>Отдельные мероприятия муниципальной программы «Развитие, эксплуатация и обслуживание информационно-коммуникационных технологий администрации Сенного сельского поселения Темрюкского района»</t>
  </si>
  <si>
    <t>Приобретение и сопровождение программного обеспечения администрации поселения</t>
  </si>
  <si>
    <t>Организация и осуществление мероприятий по предупреждению и ликвидации последствий чрезвычайных ситуаций</t>
  </si>
  <si>
    <t xml:space="preserve">Реализация мероприятий по предупреждению и ликвидации последствий чрезвычайных ситуаций </t>
  </si>
  <si>
    <t>Организация и осуществление мероприятий по пожарной безопасности</t>
  </si>
  <si>
    <t>Противодействие коррупции в Сенном сельском поселении Темрюкского района</t>
  </si>
  <si>
    <t>5510000000</t>
  </si>
  <si>
    <t>5510100000</t>
  </si>
  <si>
    <t>Формирование сети автомобильных дорог местного значения Сенного сельского поселения Темрюкского района, соответствующей потребностям населения и экономики поселения</t>
  </si>
  <si>
    <t>Мероприятия по строительству, реконструкции, капитальному ремонту, ремонту и содержанию автомобильных дорог местного значения</t>
  </si>
  <si>
    <t>5610000000</t>
  </si>
  <si>
    <t>5610100000</t>
  </si>
  <si>
    <t>Совершенствование организации движения транспорта и пешеходов в поселении</t>
  </si>
  <si>
    <t xml:space="preserve">Мероприятия по повышению безопасности дорожного движения </t>
  </si>
  <si>
    <t>5710000000</t>
  </si>
  <si>
    <t>5710100000</t>
  </si>
  <si>
    <t>Совершенствование внешней среды для развития малого и среднего предпринимательства</t>
  </si>
  <si>
    <t>5810000000</t>
  </si>
  <si>
    <t>5810100000</t>
  </si>
  <si>
    <t>Бесперебойное, гарантированное удовлетворение потребности населения Сенного сельского поселения Темрюкского района в питьевой воде и газоснабжении</t>
  </si>
  <si>
    <t>Финансовое обеспечение мероприятий по водоснабжению поселения</t>
  </si>
  <si>
    <t>Мероприятия по развитию водоснабжения в Сенном сельском поселении Темрюкского района</t>
  </si>
  <si>
    <t>Финансовое обеспечение мероприятий по газоснабжению поселения</t>
  </si>
  <si>
    <t>Мероприятия по развитию газоснабжения в Сенном сельском поселении Темрюкского района</t>
  </si>
  <si>
    <t>Освещение территории Сенного сельского поселения</t>
  </si>
  <si>
    <t>Реализация мероприятий по освещению территории Сенного сельского поселения</t>
  </si>
  <si>
    <t xml:space="preserve">Прочие мероприятия по благоустройству территории Сенного сельского поселения Темрюкского района </t>
  </si>
  <si>
    <t>Отдельные мероприятия муниципальной программы «Молодежь Сенного сельского поселения Темрюкского района»</t>
  </si>
  <si>
    <t>6110000000</t>
  </si>
  <si>
    <t>6110100000</t>
  </si>
  <si>
    <t>Обеспечение деятельности МБУК "Сенная ЦКС" Сенного сельского поселения Темрюкского района на выполнение муниципального задания</t>
  </si>
  <si>
    <t>Отдельные мероприятия муниципальной программы «Сохранение, использование и популяризация памятников истории и культуры местного значения, расположенных на территории Сенного сельского поселения Темрюкского района»</t>
  </si>
  <si>
    <t xml:space="preserve">Подготовка и проведение торжественных праздничных мероприятий на территории Сенного сельского поселения Темрюкского района </t>
  </si>
  <si>
    <t xml:space="preserve">Муниципальная программа «Пенсионное обеспечение за выслугу лет лицам, замещавшим муниципальные должности и должности муниципальной службы  администрации Сенного  сельского поселения Темрюкского района»
</t>
  </si>
  <si>
    <t>Развитие мер социальной поддержки отдельных категорий граждан</t>
  </si>
  <si>
    <t>Физическое воспитание и физическое развитие граждан посредством организации и проведения (участия) физкультурных мероприятий и массовых спортивных мероприятий</t>
  </si>
  <si>
    <t xml:space="preserve"> Приложение № 7</t>
  </si>
  <si>
    <t>Материально-техническое обеспечение администрации Сенного сельского поселения Темрюкского района</t>
  </si>
  <si>
    <t>Поддержка деятельности территориального общественного самоуправления на территории Сенного сельского поселения Темрюкского района</t>
  </si>
  <si>
    <t>Муниципальная программа "Противодействие коррупции в Сенном  сельском поселении  Темрюкского района"</t>
  </si>
  <si>
    <t xml:space="preserve">Муниципальная программа «Повышение
безопасности дорожного движения на территории Сенного сельского поселения Темрюкского района» </t>
  </si>
  <si>
    <t>Отдельные мероприятия муниципальной программы Сенного сельского поселения Темрюкского района  "Поддержка малого и среднего предпринимательства на территории Сенного сельского поселения Темрюкского района"</t>
  </si>
  <si>
    <t xml:space="preserve">Муниципальная программа Сенного сельского поселения Темрюкского района «Благоустройство территории Сенного сельского поселения Темрюкского района» 
</t>
  </si>
  <si>
    <t xml:space="preserve">Муниципальная программа «Развитие культуры Сенного сельского поселения Темрюкского района»
</t>
  </si>
  <si>
    <t>Сохранение и развитие кадрового потенциала культуры и искусства</t>
  </si>
  <si>
    <t xml:space="preserve">Муниципальная программа «Мероприятия праздничных дней и памятных дат в Сенном сельском поселении Темрюкского района » 
</t>
  </si>
  <si>
    <t>Финансовое обеспечение расходных обязательств поселения по выполнению других обязательств муниципального образования</t>
  </si>
  <si>
    <t>Выполнение других обязательств муниципального образования</t>
  </si>
  <si>
    <t>Взносы в Совет Краснодарского края</t>
  </si>
  <si>
    <t>Создание условий для беспрепятственного доступа инвалидов и других маломобильных групп населения.</t>
  </si>
  <si>
    <t>Реализация мероприятий по формированию доступной среды для инвалидов</t>
  </si>
  <si>
    <t xml:space="preserve">Муниципальная программа «Формирование доступной среды в Сенном сельском поселении Темрюкского района» </t>
  </si>
  <si>
    <t>5510110100</t>
  </si>
  <si>
    <t>5520000000</t>
  </si>
  <si>
    <t>5520100000</t>
  </si>
  <si>
    <t>5520110110</t>
  </si>
  <si>
    <t>5530000000</t>
  </si>
  <si>
    <t>5530100000</t>
  </si>
  <si>
    <t>5530110130</t>
  </si>
  <si>
    <t>5540000000</t>
  </si>
  <si>
    <t>5540100000</t>
  </si>
  <si>
    <t>5540110140</t>
  </si>
  <si>
    <t>5610110150</t>
  </si>
  <si>
    <t>5710110010</t>
  </si>
  <si>
    <t>5810110270</t>
  </si>
  <si>
    <t>5900000000</t>
  </si>
  <si>
    <t>5910000000</t>
  </si>
  <si>
    <t>5910100000</t>
  </si>
  <si>
    <t>5910110080</t>
  </si>
  <si>
    <t>6300000000</t>
  </si>
  <si>
    <t>6310000000</t>
  </si>
  <si>
    <t>6310100000</t>
  </si>
  <si>
    <t>6420000000</t>
  </si>
  <si>
    <t>6420100000</t>
  </si>
  <si>
    <t>64201S0120</t>
  </si>
  <si>
    <t>6420200000</t>
  </si>
  <si>
    <t>64202S0120</t>
  </si>
  <si>
    <t>Создание условий для организации досуга и обеспечения услугами организаций культуры в части поэтапного повышения уровня средней заработной платы работников муниципальных учреждений отрасли культуры, искусства и кинематографии до среднемесячной начисленной заработной платы по Краснодарскому краю</t>
  </si>
  <si>
    <t xml:space="preserve">Осуществление ежемесячных денежных выплат стимулирующего характера работникам </t>
  </si>
  <si>
    <t>Поэтапное повышение уровня средней заработной платы работников муниципальных учреждений отрасли культуры, искусства и кине-матографии до среднемесячной начисленной заработной платы  по Краснодарскому краю</t>
  </si>
  <si>
    <t>Муниципальная программа «Формирование комфортной городской среды Сенного сельского поселения Темрюкского района»</t>
  </si>
  <si>
    <t>Отдельные мероприятия муниципальной программы «Формирование комфортной городской среды Сенного сельского поселения Темрюкского района»</t>
  </si>
  <si>
    <t>Развитие благоустройства Сенного сельского поселения Темрюкского района</t>
  </si>
  <si>
    <t>Благоустройство дворовых территорий многоквартирных домов Сенного сельского поселения Темрюкского района</t>
  </si>
  <si>
    <t>Обеспечение деятельности  и оказание услуг МБУ "Благоустройство и озеленение Сенного сельского поселения"</t>
  </si>
  <si>
    <t xml:space="preserve">Субсидии бюджетным учреждениям </t>
  </si>
  <si>
    <t xml:space="preserve"> </t>
  </si>
  <si>
    <t>Осуществление передачи полномочий на определение поставщиков(подрядчиков, исполнителей) при осуществлении конкурентных способов закупок товаров, работ, услуг для обеспечения муниципальных нужд поселения.</t>
  </si>
  <si>
    <t>8500000000</t>
  </si>
  <si>
    <t>Расходы при осуществлении конкурентных способов закупок товаров, работ, услуг для обеспечения муниципальных нужд поселения.</t>
  </si>
  <si>
    <t>8510000000</t>
  </si>
  <si>
    <t xml:space="preserve">Всего </t>
  </si>
  <si>
    <t>Уличное освещение</t>
  </si>
  <si>
    <t xml:space="preserve">Прочие мероприятия по благоустройству </t>
  </si>
  <si>
    <t>6010000000</t>
  </si>
  <si>
    <t>6010100000</t>
  </si>
  <si>
    <t>6010110200</t>
  </si>
  <si>
    <t>6020000000</t>
  </si>
  <si>
    <t>6020100000</t>
  </si>
  <si>
    <t>6020110210</t>
  </si>
  <si>
    <t>6100000000</t>
  </si>
  <si>
    <t>6110110070</t>
  </si>
  <si>
    <t>6210110240</t>
  </si>
  <si>
    <t>6310100590</t>
  </si>
  <si>
    <t>6320000000</t>
  </si>
  <si>
    <t>6320100000</t>
  </si>
  <si>
    <t>Мероприятия по развитию  архивного дела</t>
  </si>
  <si>
    <t>Формирование и содержание архива</t>
  </si>
  <si>
    <t>Создание благоприятных условий для комплексного развития и жизнедеятельности детей и молодежи в Сенном сельском поселении Темрюкского района</t>
  </si>
  <si>
    <t>5550000000</t>
  </si>
  <si>
    <t>5550100000</t>
  </si>
  <si>
    <t>5550110160</t>
  </si>
  <si>
    <t>Профилактика по противодействию экстремизму и терроризму на территории Сенного сельского поселения Темрюкского района</t>
  </si>
  <si>
    <t xml:space="preserve">Противодействие экстремизму и терроризму </t>
  </si>
  <si>
    <t xml:space="preserve">Реализация мероприятия по противодействию экстремизму и терроризму </t>
  </si>
  <si>
    <t>Капитальный ремонт и ремонт автомобильных дорог общего пользования местного значения</t>
  </si>
  <si>
    <t>57101S2440</t>
  </si>
  <si>
    <t>410</t>
  </si>
  <si>
    <t>Текущий ремонт в учреждении культуры</t>
  </si>
  <si>
    <t>Субсидии на приобретение оборудования учреждению культуры</t>
  </si>
  <si>
    <t>Субсидии на проведение реконструкции, капитального ремонта и ремонта зданий, сооружений учреждению культуры</t>
  </si>
  <si>
    <t>Темрюкского района                                                                                С.И. Лулудов</t>
  </si>
  <si>
    <t xml:space="preserve">Глава Сенного сельского поселения </t>
  </si>
  <si>
    <t>Бюджетные инвестиции</t>
  </si>
  <si>
    <t>Осуществление передачи полномочий по осуществлению внутреннего муниципального финансового контроля администрации муниципального образования Темрюкский район</t>
  </si>
  <si>
    <t>Расходы на обеспечение переданных  полномочий на осуществление внутреннего муниципального финансового контроля администраци муниципального образования Темрюкский район</t>
  </si>
  <si>
    <t>Благоустройство территории мест захоронения</t>
  </si>
  <si>
    <t>Субсидии на благоустройство территории мест захоронения</t>
  </si>
  <si>
    <t>Прочие непрограммные мероприятия</t>
  </si>
  <si>
    <t>Расходы на демонтаж зданий</t>
  </si>
  <si>
    <t>Исполнение иных обязательств Сенного сельского поселения Темрюкского района</t>
  </si>
  <si>
    <t>Распределение  бюджетных ассигнований по целевым статьям (муниципальным программам Сенного сельского поселения Темрюкского района и непрограммным направлениям деятельности) , группам (группам и подгруппам) видов расходов  классификации расходов бюджетов на 2021 год</t>
  </si>
  <si>
    <t>Реализация мероприятий по прочему благоустройству</t>
  </si>
  <si>
    <t xml:space="preserve">к решению XVIII сессии </t>
  </si>
  <si>
    <t xml:space="preserve"> Совета Сенного сельского поселения</t>
  </si>
  <si>
    <t xml:space="preserve">Темрюкского района IV созыва № </t>
  </si>
  <si>
    <t xml:space="preserve"> от 11 декабря  2020 года</t>
  </si>
  <si>
    <t>8510010190</t>
  </si>
  <si>
    <t>8600000000</t>
  </si>
  <si>
    <t>8610000000</t>
  </si>
  <si>
    <t>8610000190</t>
  </si>
  <si>
    <t>Обеспечение деятельности муниципального бюджетного учреждения по благоустройству и озеленению по предоставлению муниципальных услуг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</si>
</sst>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0000"/>
  </numFmts>
  <fonts count="12">
    <font>
      <sz val="10"/>
      <name val="Arial"/>
    </font>
    <font>
      <sz val="10"/>
      <name val="Arial"/>
      <family val="2"/>
      <charset val="204"/>
    </font>
    <font>
      <sz val="12"/>
      <name val="Arial"/>
      <family val="2"/>
      <charset val="204"/>
    </font>
    <font>
      <sz val="11"/>
      <name val="Arial"/>
      <family val="2"/>
      <charset val="204"/>
    </font>
    <font>
      <sz val="10"/>
      <name val="Times New Roman"/>
      <family val="1"/>
      <charset val="204"/>
    </font>
    <font>
      <b/>
      <sz val="10"/>
      <color indexed="6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6" tint="-0.249977111117893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indexed="9"/>
        <bgColor indexed="26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75">
    <xf numFmtId="0" fontId="0" fillId="0" borderId="0" xfId="0"/>
    <xf numFmtId="0" fontId="4" fillId="0" borderId="0" xfId="0" applyFont="1" applyFill="1" applyAlignment="1">
      <alignment horizontal="left"/>
    </xf>
    <xf numFmtId="0" fontId="4" fillId="0" borderId="0" xfId="0" applyFont="1" applyFill="1" applyBorder="1" applyAlignment="1">
      <alignment horizontal="left" vertical="top" wrapText="1"/>
    </xf>
    <xf numFmtId="0" fontId="1" fillId="0" borderId="0" xfId="0" applyFont="1" applyFill="1"/>
    <xf numFmtId="49" fontId="4" fillId="0" borderId="0" xfId="0" applyNumberFormat="1" applyFont="1" applyFill="1" applyBorder="1" applyAlignment="1">
      <alignment horizontal="left" vertical="top" wrapText="1"/>
    </xf>
    <xf numFmtId="49" fontId="4" fillId="0" borderId="0" xfId="0" applyNumberFormat="1" applyFont="1" applyFill="1" applyBorder="1" applyAlignment="1">
      <alignment vertical="top" wrapText="1"/>
    </xf>
    <xf numFmtId="49" fontId="4" fillId="0" borderId="0" xfId="0" applyNumberFormat="1" applyFont="1" applyFill="1" applyBorder="1" applyAlignment="1">
      <alignment horizontal="center" vertical="top"/>
    </xf>
    <xf numFmtId="0" fontId="4" fillId="0" borderId="0" xfId="0" applyFont="1" applyFill="1" applyAlignment="1">
      <alignment horizontal="left" vertical="top" wrapText="1"/>
    </xf>
    <xf numFmtId="49" fontId="4" fillId="0" borderId="0" xfId="0" applyNumberFormat="1" applyFont="1" applyFill="1" applyBorder="1" applyAlignment="1">
      <alignment horizontal="center" vertical="top" wrapText="1"/>
    </xf>
    <xf numFmtId="0" fontId="4" fillId="0" borderId="0" xfId="0" applyFont="1" applyFill="1" applyAlignment="1">
      <alignment horizontal="center" vertical="top"/>
    </xf>
    <xf numFmtId="0" fontId="4" fillId="0" borderId="0" xfId="0" applyFont="1" applyFill="1" applyAlignment="1">
      <alignment vertical="top" wrapText="1"/>
    </xf>
    <xf numFmtId="0" fontId="4" fillId="0" borderId="0" xfId="0" applyFont="1" applyFill="1" applyBorder="1" applyAlignment="1">
      <alignment horizontal="justify" vertical="top"/>
    </xf>
    <xf numFmtId="0" fontId="4" fillId="0" borderId="0" xfId="0" applyFont="1" applyFill="1" applyBorder="1" applyAlignment="1">
      <alignment vertical="top" wrapText="1"/>
    </xf>
    <xf numFmtId="0" fontId="1" fillId="0" borderId="0" xfId="0" applyFont="1" applyFill="1" applyAlignment="1">
      <alignment vertical="top"/>
    </xf>
    <xf numFmtId="0" fontId="2" fillId="0" borderId="0" xfId="0" applyFont="1" applyFill="1"/>
    <xf numFmtId="0" fontId="3" fillId="0" borderId="0" xfId="0" applyFont="1" applyFill="1"/>
    <xf numFmtId="0" fontId="5" fillId="0" borderId="2" xfId="0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vertical="top" wrapText="1"/>
    </xf>
    <xf numFmtId="0" fontId="4" fillId="0" borderId="1" xfId="0" applyFont="1" applyFill="1" applyBorder="1" applyAlignment="1">
      <alignment vertical="top" wrapText="1"/>
    </xf>
    <xf numFmtId="0" fontId="4" fillId="0" borderId="1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top"/>
    </xf>
    <xf numFmtId="0" fontId="6" fillId="0" borderId="0" xfId="0" applyFont="1" applyFill="1" applyAlignment="1">
      <alignment vertical="top"/>
    </xf>
    <xf numFmtId="0" fontId="4" fillId="0" borderId="0" xfId="0" applyNumberFormat="1" applyFont="1" applyFill="1" applyAlignment="1">
      <alignment horizontal="center" vertical="top"/>
    </xf>
    <xf numFmtId="0" fontId="0" fillId="0" borderId="0" xfId="0" applyFill="1"/>
    <xf numFmtId="164" fontId="0" fillId="0" borderId="0" xfId="0" applyNumberFormat="1" applyFill="1"/>
    <xf numFmtId="0" fontId="4" fillId="0" borderId="0" xfId="0" applyFont="1" applyFill="1" applyAlignment="1">
      <alignment horizontal="center" vertical="top" wrapText="1"/>
    </xf>
    <xf numFmtId="49" fontId="9" fillId="0" borderId="0" xfId="0" applyNumberFormat="1" applyFont="1" applyFill="1" applyAlignment="1">
      <alignment horizontal="center"/>
    </xf>
    <xf numFmtId="0" fontId="9" fillId="0" borderId="0" xfId="0" applyFont="1" applyFill="1" applyAlignment="1">
      <alignment horizontal="justify"/>
    </xf>
    <xf numFmtId="0" fontId="9" fillId="0" borderId="0" xfId="0" applyFont="1" applyFill="1" applyAlignment="1">
      <alignment wrapText="1"/>
    </xf>
    <xf numFmtId="164" fontId="9" fillId="0" borderId="0" xfId="0" applyNumberFormat="1" applyFont="1" applyFill="1" applyAlignment="1">
      <alignment wrapText="1"/>
    </xf>
    <xf numFmtId="0" fontId="4" fillId="0" borderId="0" xfId="0" applyFont="1" applyFill="1"/>
    <xf numFmtId="49" fontId="10" fillId="0" borderId="0" xfId="0" applyNumberFormat="1" applyFont="1" applyFill="1" applyBorder="1"/>
    <xf numFmtId="0" fontId="9" fillId="0" borderId="0" xfId="0" applyFont="1" applyFill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1" fillId="0" borderId="2" xfId="0" applyFont="1" applyFill="1" applyBorder="1" applyAlignment="1">
      <alignment horizontal="left" wrapText="1"/>
    </xf>
    <xf numFmtId="49" fontId="4" fillId="0" borderId="0" xfId="0" applyNumberFormat="1" applyFont="1" applyFill="1" applyAlignment="1">
      <alignment horizontal="center" vertical="top"/>
    </xf>
    <xf numFmtId="0" fontId="1" fillId="0" borderId="0" xfId="0" applyFont="1" applyFill="1" applyAlignment="1">
      <alignment horizontal="left" vertical="top"/>
    </xf>
    <xf numFmtId="0" fontId="1" fillId="0" borderId="0" xfId="0" applyFont="1" applyFill="1" applyAlignment="1">
      <alignment horizontal="left"/>
    </xf>
    <xf numFmtId="165" fontId="0" fillId="0" borderId="0" xfId="0" applyNumberFormat="1" applyFill="1"/>
    <xf numFmtId="49" fontId="4" fillId="0" borderId="0" xfId="0" applyNumberFormat="1" applyFont="1" applyFill="1" applyBorder="1" applyAlignment="1">
      <alignment wrapText="1"/>
    </xf>
    <xf numFmtId="0" fontId="11" fillId="0" borderId="0" xfId="0" applyFont="1" applyAlignment="1">
      <alignment horizontal="left"/>
    </xf>
    <xf numFmtId="164" fontId="4" fillId="0" borderId="1" xfId="0" applyNumberFormat="1" applyFont="1" applyFill="1" applyBorder="1" applyAlignment="1">
      <alignment horizontal="center" vertical="center"/>
    </xf>
    <xf numFmtId="164" fontId="6" fillId="0" borderId="0" xfId="0" applyNumberFormat="1" applyFont="1" applyFill="1" applyAlignment="1">
      <alignment vertical="top"/>
    </xf>
    <xf numFmtId="164" fontId="4" fillId="2" borderId="0" xfId="0" applyNumberFormat="1" applyFont="1" applyFill="1" applyBorder="1" applyAlignment="1">
      <alignment vertical="top"/>
    </xf>
    <xf numFmtId="164" fontId="4" fillId="2" borderId="0" xfId="0" applyNumberFormat="1" applyFont="1" applyFill="1" applyAlignment="1">
      <alignment vertical="top"/>
    </xf>
    <xf numFmtId="164" fontId="4" fillId="2" borderId="0" xfId="0" applyNumberFormat="1" applyFont="1" applyFill="1" applyBorder="1" applyAlignment="1">
      <alignment horizontal="right" vertical="top"/>
    </xf>
    <xf numFmtId="164" fontId="4" fillId="3" borderId="0" xfId="0" applyNumberFormat="1" applyFont="1" applyFill="1" applyBorder="1" applyAlignment="1">
      <alignment vertical="top"/>
    </xf>
    <xf numFmtId="164" fontId="4" fillId="0" borderId="0" xfId="0" applyNumberFormat="1" applyFont="1" applyFill="1" applyBorder="1" applyAlignment="1">
      <alignment vertical="top"/>
    </xf>
    <xf numFmtId="164" fontId="1" fillId="0" borderId="0" xfId="0" applyNumberFormat="1" applyFont="1" applyFill="1" applyAlignment="1">
      <alignment vertical="top"/>
    </xf>
    <xf numFmtId="164" fontId="1" fillId="0" borderId="0" xfId="0" applyNumberFormat="1" applyFont="1" applyFill="1"/>
    <xf numFmtId="0" fontId="4" fillId="2" borderId="0" xfId="0" applyNumberFormat="1" applyFont="1" applyFill="1" applyAlignment="1">
      <alignment horizontal="left" vertical="top"/>
    </xf>
    <xf numFmtId="49" fontId="4" fillId="2" borderId="0" xfId="0" applyNumberFormat="1" applyFont="1" applyFill="1" applyAlignment="1">
      <alignment horizontal="center" vertical="top"/>
    </xf>
    <xf numFmtId="49" fontId="4" fillId="2" borderId="0" xfId="0" applyNumberFormat="1" applyFont="1" applyFill="1" applyBorder="1" applyAlignment="1">
      <alignment horizontal="center" vertical="top" wrapText="1"/>
    </xf>
    <xf numFmtId="49" fontId="4" fillId="2" borderId="0" xfId="0" applyNumberFormat="1" applyFont="1" applyFill="1" applyBorder="1" applyAlignment="1">
      <alignment horizontal="center" vertical="top"/>
    </xf>
    <xf numFmtId="0" fontId="4" fillId="2" borderId="0" xfId="0" applyNumberFormat="1" applyFont="1" applyFill="1" applyBorder="1" applyAlignment="1">
      <alignment horizontal="center" vertical="top"/>
    </xf>
    <xf numFmtId="0" fontId="4" fillId="2" borderId="0" xfId="0" applyFont="1" applyFill="1" applyAlignment="1">
      <alignment horizontal="center" vertical="top"/>
    </xf>
    <xf numFmtId="0" fontId="4" fillId="2" borderId="0" xfId="0" applyNumberFormat="1" applyFont="1" applyFill="1" applyBorder="1" applyAlignment="1">
      <alignment horizontal="center" vertical="top" wrapText="1"/>
    </xf>
    <xf numFmtId="49" fontId="4" fillId="2" borderId="0" xfId="0" applyNumberFormat="1" applyFont="1" applyFill="1" applyBorder="1" applyAlignment="1">
      <alignment horizontal="left" vertical="top" wrapText="1"/>
    </xf>
    <xf numFmtId="49" fontId="4" fillId="2" borderId="0" xfId="0" applyNumberFormat="1" applyFont="1" applyFill="1" applyBorder="1" applyAlignment="1">
      <alignment vertical="top"/>
    </xf>
    <xf numFmtId="49" fontId="8" fillId="0" borderId="0" xfId="1" applyNumberFormat="1" applyFont="1" applyFill="1" applyBorder="1" applyAlignment="1">
      <alignment horizontal="left" vertical="top" wrapText="1"/>
    </xf>
    <xf numFmtId="164" fontId="4" fillId="4" borderId="0" xfId="0" applyNumberFormat="1" applyFont="1" applyFill="1" applyAlignment="1">
      <alignment vertical="top"/>
    </xf>
    <xf numFmtId="0" fontId="4" fillId="0" borderId="0" xfId="0" applyNumberFormat="1" applyFont="1" applyFill="1" applyBorder="1" applyAlignment="1">
      <alignment horizontal="center" vertical="top" wrapText="1"/>
    </xf>
    <xf numFmtId="0" fontId="4" fillId="2" borderId="0" xfId="0" applyFont="1" applyFill="1" applyBorder="1" applyAlignment="1">
      <alignment horizontal="left" vertical="top" wrapText="1"/>
    </xf>
    <xf numFmtId="0" fontId="1" fillId="2" borderId="0" xfId="0" applyFont="1" applyFill="1"/>
    <xf numFmtId="0" fontId="11" fillId="0" borderId="0" xfId="0" applyFont="1" applyAlignment="1">
      <alignment horizontal="right"/>
    </xf>
    <xf numFmtId="0" fontId="3" fillId="0" borderId="0" xfId="0" applyFont="1"/>
    <xf numFmtId="0" fontId="11" fillId="0" borderId="0" xfId="0" applyFont="1" applyAlignment="1">
      <alignment horizontal="right"/>
    </xf>
    <xf numFmtId="0" fontId="11" fillId="0" borderId="0" xfId="0" applyFont="1" applyAlignment="1">
      <alignment horizontal="center" wrapText="1"/>
    </xf>
    <xf numFmtId="49" fontId="8" fillId="0" borderId="0" xfId="1" applyNumberFormat="1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wrapText="1"/>
    </xf>
    <xf numFmtId="0" fontId="4" fillId="0" borderId="2" xfId="0" applyFont="1" applyFill="1" applyBorder="1" applyAlignment="1">
      <alignment horizontal="center" wrapText="1"/>
    </xf>
    <xf numFmtId="0" fontId="4" fillId="0" borderId="2" xfId="0" applyFont="1" applyFill="1" applyBorder="1" applyAlignment="1">
      <alignment wrapText="1"/>
    </xf>
    <xf numFmtId="1" fontId="4" fillId="0" borderId="1" xfId="0" applyNumberFormat="1" applyFont="1" applyFill="1" applyBorder="1" applyAlignment="1">
      <alignment horizontal="center" vertical="center"/>
    </xf>
  </cellXfs>
  <cellStyles count="2">
    <cellStyle name="Обычный" xfId="0" builtinId="0"/>
    <cellStyle name="Обычный_Бюджетная классификация 2005 конс. бюджет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I251"/>
  <sheetViews>
    <sheetView tabSelected="1" topLeftCell="A75" workbookViewId="0">
      <selection activeCell="C79" sqref="C79"/>
    </sheetView>
  </sheetViews>
  <sheetFormatPr defaultRowHeight="12.75"/>
  <cols>
    <col min="1" max="1" width="7.5703125" style="24" customWidth="1"/>
    <col min="2" max="2" width="4" style="13" customWidth="1"/>
    <col min="3" max="3" width="55.28515625" style="13" customWidth="1"/>
    <col min="4" max="4" width="11.42578125" style="38" customWidth="1"/>
    <col min="5" max="5" width="6" style="3" customWidth="1"/>
    <col min="6" max="6" width="12.85546875" style="50" customWidth="1"/>
    <col min="7" max="7" width="9.140625" style="24"/>
    <col min="8" max="8" width="10.140625" style="24" bestFit="1" customWidth="1"/>
    <col min="9" max="16384" width="9.140625" style="24"/>
  </cols>
  <sheetData>
    <row r="1" spans="2:9" s="14" customFormat="1" ht="15" customHeight="1">
      <c r="B1" s="13"/>
      <c r="C1" s="1"/>
      <c r="E1" s="41"/>
      <c r="F1" s="65" t="s">
        <v>169</v>
      </c>
    </row>
    <row r="2" spans="2:9" s="14" customFormat="1" ht="15" customHeight="1">
      <c r="B2" s="13"/>
      <c r="C2" s="67" t="s">
        <v>266</v>
      </c>
      <c r="D2" s="67"/>
      <c r="E2" s="67"/>
      <c r="F2" s="67"/>
    </row>
    <row r="3" spans="2:9" s="14" customFormat="1" ht="15" customHeight="1">
      <c r="B3" s="13"/>
      <c r="C3" s="67" t="s">
        <v>267</v>
      </c>
      <c r="D3" s="67"/>
      <c r="E3" s="67"/>
      <c r="F3" s="67"/>
    </row>
    <row r="4" spans="2:9" s="14" customFormat="1" ht="15" customHeight="1">
      <c r="B4" s="13"/>
      <c r="C4" s="67" t="s">
        <v>268</v>
      </c>
      <c r="D4" s="67"/>
      <c r="E4" s="67"/>
      <c r="F4" s="67"/>
    </row>
    <row r="5" spans="2:9" s="14" customFormat="1" ht="12.75" customHeight="1">
      <c r="B5" s="13"/>
      <c r="C5" s="66"/>
      <c r="D5" s="68" t="s">
        <v>269</v>
      </c>
      <c r="E5" s="68"/>
      <c r="F5" s="68"/>
    </row>
    <row r="6" spans="2:9" s="15" customFormat="1" ht="41.25" customHeight="1">
      <c r="B6" s="70" t="s">
        <v>264</v>
      </c>
      <c r="C6" s="71"/>
      <c r="D6" s="71"/>
      <c r="E6" s="71"/>
      <c r="F6" s="71"/>
    </row>
    <row r="7" spans="2:9" s="15" customFormat="1" ht="18" customHeight="1">
      <c r="B7" s="16"/>
      <c r="C7" s="17"/>
      <c r="D7" s="35"/>
      <c r="E7" s="72" t="s">
        <v>5</v>
      </c>
      <c r="F7" s="73"/>
    </row>
    <row r="8" spans="2:9" s="15" customFormat="1" ht="25.5" customHeight="1">
      <c r="B8" s="18" t="s">
        <v>4</v>
      </c>
      <c r="C8" s="19" t="s">
        <v>3</v>
      </c>
      <c r="D8" s="20" t="s">
        <v>0</v>
      </c>
      <c r="E8" s="20" t="s">
        <v>1</v>
      </c>
      <c r="F8" s="42" t="s">
        <v>2</v>
      </c>
    </row>
    <row r="9" spans="2:9" s="15" customFormat="1" ht="18" customHeight="1">
      <c r="B9" s="18">
        <v>1</v>
      </c>
      <c r="C9" s="19">
        <v>2</v>
      </c>
      <c r="D9" s="20">
        <v>3</v>
      </c>
      <c r="E9" s="20">
        <v>4</v>
      </c>
      <c r="F9" s="74">
        <v>5</v>
      </c>
    </row>
    <row r="10" spans="2:9">
      <c r="B10" s="21"/>
      <c r="C10" s="22" t="s">
        <v>224</v>
      </c>
      <c r="D10" s="51"/>
      <c r="E10" s="23"/>
      <c r="F10" s="43">
        <f>F38+F43+F48+F57+F62+F83+F88+F95+F104+F118+G135+F135+F140+F145+F166+F171+F176+F196+F181+F200+F205+F214+F223+F227+F11+F210+F188+F235</f>
        <v>50467.7</v>
      </c>
      <c r="H10" s="25">
        <f>-F10</f>
        <v>-50467.7</v>
      </c>
      <c r="I10" s="25"/>
    </row>
    <row r="11" spans="2:9" ht="25.5">
      <c r="B11" s="26"/>
      <c r="C11" s="2" t="s">
        <v>24</v>
      </c>
      <c r="D11" s="52" t="s">
        <v>64</v>
      </c>
      <c r="E11" s="6"/>
      <c r="F11" s="44">
        <f>F12+F18+F22+F28+F34</f>
        <v>13007.546999999999</v>
      </c>
    </row>
    <row r="12" spans="2:9" ht="25.5">
      <c r="B12" s="26"/>
      <c r="C12" s="2" t="s">
        <v>25</v>
      </c>
      <c r="D12" s="53" t="s">
        <v>65</v>
      </c>
      <c r="E12" s="8"/>
      <c r="F12" s="44">
        <f>F13</f>
        <v>4291.6059999999998</v>
      </c>
    </row>
    <row r="13" spans="2:9" ht="38.25">
      <c r="B13" s="26"/>
      <c r="C13" s="2" t="s">
        <v>78</v>
      </c>
      <c r="D13" s="53" t="s">
        <v>79</v>
      </c>
      <c r="E13" s="8"/>
      <c r="F13" s="44">
        <f>F14</f>
        <v>4291.6059999999998</v>
      </c>
      <c r="H13" s="24" t="s">
        <v>219</v>
      </c>
    </row>
    <row r="14" spans="2:9" ht="13.5" customHeight="1">
      <c r="B14" s="26"/>
      <c r="C14" s="4" t="s">
        <v>18</v>
      </c>
      <c r="D14" s="53" t="s">
        <v>84</v>
      </c>
      <c r="E14" s="8"/>
      <c r="F14" s="44">
        <f>F15+F16+F17</f>
        <v>4291.6059999999998</v>
      </c>
    </row>
    <row r="15" spans="2:9" ht="25.5">
      <c r="B15" s="26"/>
      <c r="C15" s="2" t="s">
        <v>119</v>
      </c>
      <c r="D15" s="53" t="s">
        <v>84</v>
      </c>
      <c r="E15" s="6" t="s">
        <v>10</v>
      </c>
      <c r="F15" s="44">
        <v>4175.6059999999998</v>
      </c>
    </row>
    <row r="16" spans="2:9" ht="25.5">
      <c r="B16" s="26"/>
      <c r="C16" s="2" t="s">
        <v>17</v>
      </c>
      <c r="D16" s="53" t="s">
        <v>84</v>
      </c>
      <c r="E16" s="6" t="s">
        <v>11</v>
      </c>
      <c r="F16" s="44">
        <v>96</v>
      </c>
    </row>
    <row r="17" spans="2:8">
      <c r="B17" s="26"/>
      <c r="C17" s="2" t="s">
        <v>13</v>
      </c>
      <c r="D17" s="53" t="s">
        <v>84</v>
      </c>
      <c r="E17" s="8" t="s">
        <v>12</v>
      </c>
      <c r="F17" s="44">
        <f>13+7</f>
        <v>20</v>
      </c>
    </row>
    <row r="18" spans="2:8">
      <c r="B18" s="26"/>
      <c r="C18" s="4" t="s">
        <v>26</v>
      </c>
      <c r="D18" s="54" t="s">
        <v>68</v>
      </c>
      <c r="E18" s="8"/>
      <c r="F18" s="44">
        <f>F19</f>
        <v>200</v>
      </c>
      <c r="G18" s="27"/>
      <c r="H18" s="28"/>
    </row>
    <row r="19" spans="2:8">
      <c r="B19" s="26"/>
      <c r="C19" s="4" t="s">
        <v>80</v>
      </c>
      <c r="D19" s="54" t="s">
        <v>81</v>
      </c>
      <c r="E19" s="8"/>
      <c r="F19" s="44">
        <f>F20</f>
        <v>200</v>
      </c>
      <c r="G19" s="27"/>
      <c r="H19" s="28"/>
    </row>
    <row r="20" spans="2:8" ht="51">
      <c r="B20" s="26"/>
      <c r="C20" s="10" t="s">
        <v>23</v>
      </c>
      <c r="D20" s="55">
        <v>5020110020</v>
      </c>
      <c r="E20" s="8"/>
      <c r="F20" s="44">
        <f>F21</f>
        <v>200</v>
      </c>
      <c r="G20" s="27"/>
      <c r="H20" s="29"/>
    </row>
    <row r="21" spans="2:8" ht="25.5">
      <c r="B21" s="26"/>
      <c r="C21" s="2" t="s">
        <v>17</v>
      </c>
      <c r="D21" s="55">
        <v>5020110020</v>
      </c>
      <c r="E21" s="8" t="s">
        <v>11</v>
      </c>
      <c r="F21" s="44">
        <v>200</v>
      </c>
      <c r="G21" s="27"/>
      <c r="H21" s="29"/>
    </row>
    <row r="22" spans="2:8">
      <c r="B22" s="26"/>
      <c r="C22" s="2" t="s">
        <v>27</v>
      </c>
      <c r="D22" s="54" t="s">
        <v>69</v>
      </c>
      <c r="E22" s="8"/>
      <c r="F22" s="44">
        <f>F23</f>
        <v>2484.1039999999998</v>
      </c>
      <c r="G22" s="27"/>
      <c r="H22" s="29"/>
    </row>
    <row r="23" spans="2:8" ht="40.5" customHeight="1">
      <c r="B23" s="26"/>
      <c r="C23" s="2" t="s">
        <v>82</v>
      </c>
      <c r="D23" s="54" t="s">
        <v>83</v>
      </c>
      <c r="E23" s="8"/>
      <c r="F23" s="44">
        <f>F24</f>
        <v>2484.1039999999998</v>
      </c>
      <c r="G23" s="27"/>
      <c r="H23" s="29"/>
    </row>
    <row r="24" spans="2:8" ht="25.5">
      <c r="B24" s="26"/>
      <c r="C24" s="4" t="s">
        <v>22</v>
      </c>
      <c r="D24" s="54" t="s">
        <v>85</v>
      </c>
      <c r="E24" s="8"/>
      <c r="F24" s="44">
        <f>F25+F26+F27</f>
        <v>2484.1039999999998</v>
      </c>
      <c r="G24" s="27"/>
      <c r="H24" s="29"/>
    </row>
    <row r="25" spans="2:8">
      <c r="B25" s="26"/>
      <c r="C25" s="2" t="s">
        <v>52</v>
      </c>
      <c r="D25" s="54" t="s">
        <v>85</v>
      </c>
      <c r="E25" s="8" t="s">
        <v>16</v>
      </c>
      <c r="F25" s="44">
        <v>2265.6039999999998</v>
      </c>
      <c r="G25" s="27"/>
      <c r="H25" s="29"/>
    </row>
    <row r="26" spans="2:8" ht="25.5">
      <c r="B26" s="26"/>
      <c r="C26" s="2" t="s">
        <v>17</v>
      </c>
      <c r="D26" s="54" t="s">
        <v>85</v>
      </c>
      <c r="E26" s="8" t="s">
        <v>11</v>
      </c>
      <c r="F26" s="44">
        <v>218.5</v>
      </c>
      <c r="G26" s="27"/>
      <c r="H26" s="30"/>
    </row>
    <row r="27" spans="2:8" hidden="1">
      <c r="B27" s="26"/>
      <c r="C27" s="2" t="s">
        <v>13</v>
      </c>
      <c r="D27" s="54" t="s">
        <v>85</v>
      </c>
      <c r="E27" s="8" t="s">
        <v>12</v>
      </c>
      <c r="F27" s="44"/>
      <c r="G27" s="27"/>
      <c r="H27" s="29"/>
    </row>
    <row r="28" spans="2:8" ht="25.5">
      <c r="B28" s="26"/>
      <c r="C28" s="2" t="s">
        <v>170</v>
      </c>
      <c r="D28" s="54" t="s">
        <v>86</v>
      </c>
      <c r="E28" s="8"/>
      <c r="F28" s="44">
        <f>F29</f>
        <v>5881.8369999999995</v>
      </c>
      <c r="G28" s="27"/>
      <c r="H28" s="29"/>
    </row>
    <row r="29" spans="2:8" ht="38.25">
      <c r="B29" s="26"/>
      <c r="C29" s="2" t="s">
        <v>87</v>
      </c>
      <c r="D29" s="54" t="s">
        <v>88</v>
      </c>
      <c r="E29" s="8"/>
      <c r="F29" s="44">
        <f>F30</f>
        <v>5881.8369999999995</v>
      </c>
      <c r="G29" s="27"/>
      <c r="H29" s="29"/>
    </row>
    <row r="30" spans="2:8" ht="25.5">
      <c r="B30" s="26"/>
      <c r="C30" s="4" t="s">
        <v>22</v>
      </c>
      <c r="D30" s="54" t="s">
        <v>89</v>
      </c>
      <c r="E30" s="8"/>
      <c r="F30" s="44">
        <f>F31+F32+F33</f>
        <v>5881.8369999999995</v>
      </c>
      <c r="G30" s="27"/>
      <c r="H30" s="29"/>
    </row>
    <row r="31" spans="2:8">
      <c r="B31" s="26"/>
      <c r="C31" s="2" t="s">
        <v>52</v>
      </c>
      <c r="D31" s="54" t="s">
        <v>89</v>
      </c>
      <c r="E31" s="8" t="s">
        <v>16</v>
      </c>
      <c r="F31" s="44">
        <v>4909.0969999999998</v>
      </c>
      <c r="G31" s="27"/>
      <c r="H31" s="29"/>
    </row>
    <row r="32" spans="2:8" ht="25.5">
      <c r="B32" s="26"/>
      <c r="C32" s="2" t="s">
        <v>17</v>
      </c>
      <c r="D32" s="54" t="s">
        <v>89</v>
      </c>
      <c r="E32" s="8" t="s">
        <v>11</v>
      </c>
      <c r="F32" s="44">
        <v>953.24</v>
      </c>
    </row>
    <row r="33" spans="2:6">
      <c r="B33" s="26"/>
      <c r="C33" s="2" t="s">
        <v>13</v>
      </c>
      <c r="D33" s="54" t="s">
        <v>89</v>
      </c>
      <c r="E33" s="8" t="s">
        <v>12</v>
      </c>
      <c r="F33" s="44">
        <v>19.5</v>
      </c>
    </row>
    <row r="34" spans="2:6" ht="38.25">
      <c r="B34" s="26"/>
      <c r="C34" s="2" t="s">
        <v>171</v>
      </c>
      <c r="D34" s="54" t="s">
        <v>70</v>
      </c>
      <c r="E34" s="8"/>
      <c r="F34" s="44">
        <f>F35</f>
        <v>150</v>
      </c>
    </row>
    <row r="35" spans="2:6" ht="42" customHeight="1">
      <c r="B35" s="26"/>
      <c r="C35" s="2" t="s">
        <v>90</v>
      </c>
      <c r="D35" s="54" t="s">
        <v>92</v>
      </c>
      <c r="E35" s="8"/>
      <c r="F35" s="44">
        <f>F36</f>
        <v>150</v>
      </c>
    </row>
    <row r="36" spans="2:6" ht="54" customHeight="1">
      <c r="B36" s="26"/>
      <c r="C36" s="4" t="s">
        <v>91</v>
      </c>
      <c r="D36" s="54" t="s">
        <v>130</v>
      </c>
      <c r="E36" s="8"/>
      <c r="F36" s="44">
        <f>F37</f>
        <v>150</v>
      </c>
    </row>
    <row r="37" spans="2:6" ht="12.75" customHeight="1">
      <c r="B37" s="26"/>
      <c r="C37" s="2" t="s">
        <v>129</v>
      </c>
      <c r="D37" s="54" t="s">
        <v>130</v>
      </c>
      <c r="E37" s="8" t="s">
        <v>76</v>
      </c>
      <c r="F37" s="44">
        <v>150</v>
      </c>
    </row>
    <row r="38" spans="2:6" ht="29.25" customHeight="1">
      <c r="C38" s="10" t="s">
        <v>28</v>
      </c>
      <c r="D38" s="56">
        <v>5100000000</v>
      </c>
      <c r="E38" s="21"/>
      <c r="F38" s="45">
        <f>F39</f>
        <v>94.7</v>
      </c>
    </row>
    <row r="39" spans="2:6" ht="29.25" customHeight="1">
      <c r="C39" s="2" t="s">
        <v>131</v>
      </c>
      <c r="D39" s="56">
        <v>5110000000</v>
      </c>
      <c r="E39" s="21"/>
      <c r="F39" s="45">
        <f>F40</f>
        <v>94.7</v>
      </c>
    </row>
    <row r="40" spans="2:6" ht="13.5" customHeight="1">
      <c r="C40" s="2" t="s">
        <v>239</v>
      </c>
      <c r="D40" s="56">
        <v>5110100000</v>
      </c>
      <c r="E40" s="21"/>
      <c r="F40" s="45">
        <f>F42</f>
        <v>94.7</v>
      </c>
    </row>
    <row r="41" spans="2:6" ht="13.5" customHeight="1">
      <c r="C41" s="4" t="s">
        <v>240</v>
      </c>
      <c r="D41" s="56">
        <v>5110110050</v>
      </c>
      <c r="E41" s="21"/>
      <c r="F41" s="45">
        <f>F42</f>
        <v>94.7</v>
      </c>
    </row>
    <row r="42" spans="2:6" ht="25.5">
      <c r="C42" s="2" t="s">
        <v>17</v>
      </c>
      <c r="D42" s="56">
        <v>5110110050</v>
      </c>
      <c r="E42" s="6" t="s">
        <v>11</v>
      </c>
      <c r="F42" s="45">
        <v>94.7</v>
      </c>
    </row>
    <row r="43" spans="2:6" ht="39.75" customHeight="1">
      <c r="C43" s="2" t="s">
        <v>29</v>
      </c>
      <c r="D43" s="56">
        <v>5200000000</v>
      </c>
      <c r="E43" s="6"/>
      <c r="F43" s="45">
        <f>F44</f>
        <v>135</v>
      </c>
    </row>
    <row r="44" spans="2:6" ht="51.75" customHeight="1">
      <c r="C44" s="2" t="s">
        <v>132</v>
      </c>
      <c r="D44" s="56">
        <v>5210000000</v>
      </c>
      <c r="E44" s="6"/>
      <c r="F44" s="45">
        <f>F45</f>
        <v>135</v>
      </c>
    </row>
    <row r="45" spans="2:6" ht="38.25">
      <c r="C45" s="2" t="s">
        <v>93</v>
      </c>
      <c r="D45" s="56">
        <v>5210100000</v>
      </c>
      <c r="E45" s="6"/>
      <c r="F45" s="45">
        <f>F47</f>
        <v>135</v>
      </c>
    </row>
    <row r="46" spans="2:6" ht="25.5">
      <c r="C46" s="2" t="s">
        <v>53</v>
      </c>
      <c r="D46" s="56">
        <v>5210110030</v>
      </c>
      <c r="E46" s="6"/>
      <c r="F46" s="45">
        <f>F47</f>
        <v>135</v>
      </c>
    </row>
    <row r="47" spans="2:6" ht="25.5">
      <c r="C47" s="2" t="s">
        <v>17</v>
      </c>
      <c r="D47" s="56">
        <v>5210110030</v>
      </c>
      <c r="E47" s="6" t="s">
        <v>11</v>
      </c>
      <c r="F47" s="45">
        <v>135</v>
      </c>
    </row>
    <row r="48" spans="2:6" ht="51" customHeight="1">
      <c r="C48" s="2" t="s">
        <v>30</v>
      </c>
      <c r="D48" s="56">
        <v>5300000000</v>
      </c>
      <c r="E48" s="6"/>
      <c r="F48" s="45">
        <f>F49</f>
        <v>604</v>
      </c>
    </row>
    <row r="49" spans="2:6" ht="52.5" customHeight="1">
      <c r="C49" s="2" t="s">
        <v>133</v>
      </c>
      <c r="D49" s="56">
        <v>5310000000</v>
      </c>
      <c r="E49" s="6"/>
      <c r="F49" s="45">
        <f>F50</f>
        <v>604</v>
      </c>
    </row>
    <row r="50" spans="2:6" ht="25.5">
      <c r="C50" s="2" t="s">
        <v>31</v>
      </c>
      <c r="D50" s="56">
        <v>5310100000</v>
      </c>
      <c r="E50" s="6"/>
      <c r="F50" s="45">
        <f>F52</f>
        <v>604</v>
      </c>
    </row>
    <row r="51" spans="2:6" ht="25.5">
      <c r="C51" s="2" t="s">
        <v>134</v>
      </c>
      <c r="D51" s="56">
        <v>5310110040</v>
      </c>
      <c r="E51" s="6"/>
      <c r="F51" s="45">
        <f>F52</f>
        <v>604</v>
      </c>
    </row>
    <row r="52" spans="2:6" ht="25.5">
      <c r="C52" s="2" t="s">
        <v>17</v>
      </c>
      <c r="D52" s="56">
        <v>5310110040</v>
      </c>
      <c r="E52" s="9">
        <v>240</v>
      </c>
      <c r="F52" s="45">
        <v>604</v>
      </c>
    </row>
    <row r="53" spans="2:6" ht="38.25" hidden="1">
      <c r="C53" s="2" t="s">
        <v>54</v>
      </c>
      <c r="D53" s="56">
        <v>5500000000</v>
      </c>
      <c r="E53" s="9"/>
      <c r="F53" s="45">
        <f>F54</f>
        <v>0</v>
      </c>
    </row>
    <row r="54" spans="2:6" ht="25.5" hidden="1">
      <c r="C54" s="2" t="s">
        <v>55</v>
      </c>
      <c r="D54" s="56">
        <v>5500100000</v>
      </c>
      <c r="E54" s="9"/>
      <c r="F54" s="45">
        <f>F55</f>
        <v>0</v>
      </c>
    </row>
    <row r="55" spans="2:6" hidden="1">
      <c r="C55" s="2" t="s">
        <v>32</v>
      </c>
      <c r="D55" s="56">
        <v>5500110120</v>
      </c>
      <c r="E55" s="9"/>
      <c r="F55" s="45">
        <f>F56</f>
        <v>0</v>
      </c>
    </row>
    <row r="56" spans="2:6" hidden="1">
      <c r="C56" s="2" t="s">
        <v>56</v>
      </c>
      <c r="D56" s="56">
        <v>5500110120</v>
      </c>
      <c r="E56" s="9">
        <v>240</v>
      </c>
      <c r="F56" s="45"/>
    </row>
    <row r="57" spans="2:6" ht="25.5">
      <c r="C57" s="2" t="s">
        <v>184</v>
      </c>
      <c r="D57" s="56">
        <v>5400000000</v>
      </c>
      <c r="E57" s="6"/>
      <c r="F57" s="46">
        <f>F58</f>
        <v>30</v>
      </c>
    </row>
    <row r="58" spans="2:6" ht="25.5">
      <c r="C58" s="2" t="s">
        <v>182</v>
      </c>
      <c r="D58" s="56">
        <v>5410000000</v>
      </c>
      <c r="E58" s="6"/>
      <c r="F58" s="46">
        <f>F59</f>
        <v>30</v>
      </c>
    </row>
    <row r="59" spans="2:6" ht="25.5">
      <c r="C59" s="34" t="s">
        <v>55</v>
      </c>
      <c r="D59" s="56">
        <v>5410100000</v>
      </c>
      <c r="E59" s="6"/>
      <c r="F59" s="46">
        <f>F60</f>
        <v>30</v>
      </c>
    </row>
    <row r="60" spans="2:6" ht="25.5">
      <c r="C60" s="34" t="s">
        <v>183</v>
      </c>
      <c r="D60" s="56">
        <v>5410110120</v>
      </c>
      <c r="E60" s="6"/>
      <c r="F60" s="46">
        <f>F61</f>
        <v>30</v>
      </c>
    </row>
    <row r="61" spans="2:6" ht="25.5">
      <c r="C61" s="2" t="s">
        <v>17</v>
      </c>
      <c r="D61" s="56">
        <v>5410110120</v>
      </c>
      <c r="E61" s="6" t="s">
        <v>11</v>
      </c>
      <c r="F61" s="46">
        <v>30</v>
      </c>
    </row>
    <row r="62" spans="2:6" ht="25.5" customHeight="1">
      <c r="B62" s="26"/>
      <c r="C62" s="2" t="s">
        <v>50</v>
      </c>
      <c r="D62" s="54" t="s">
        <v>110</v>
      </c>
      <c r="E62" s="6"/>
      <c r="F62" s="44">
        <f>F63+F67+F71+F75+F79</f>
        <v>111</v>
      </c>
    </row>
    <row r="63" spans="2:6" ht="25.5">
      <c r="B63" s="26"/>
      <c r="C63" s="2" t="s">
        <v>57</v>
      </c>
      <c r="D63" s="54" t="s">
        <v>139</v>
      </c>
      <c r="E63" s="6"/>
      <c r="F63" s="44">
        <f>F64</f>
        <v>10</v>
      </c>
    </row>
    <row r="64" spans="2:6" ht="25.5">
      <c r="B64" s="26"/>
      <c r="C64" s="2" t="s">
        <v>135</v>
      </c>
      <c r="D64" s="54" t="s">
        <v>140</v>
      </c>
      <c r="E64" s="6"/>
      <c r="F64" s="44">
        <f>F66</f>
        <v>10</v>
      </c>
    </row>
    <row r="65" spans="2:6" ht="25.5">
      <c r="B65" s="26"/>
      <c r="C65" s="2" t="s">
        <v>136</v>
      </c>
      <c r="D65" s="54" t="s">
        <v>185</v>
      </c>
      <c r="E65" s="6"/>
      <c r="F65" s="44">
        <f>F66</f>
        <v>10</v>
      </c>
    </row>
    <row r="66" spans="2:6" ht="25.5">
      <c r="B66" s="26"/>
      <c r="C66" s="2" t="s">
        <v>17</v>
      </c>
      <c r="D66" s="54" t="s">
        <v>185</v>
      </c>
      <c r="E66" s="6" t="s">
        <v>11</v>
      </c>
      <c r="F66" s="44">
        <v>10</v>
      </c>
    </row>
    <row r="67" spans="2:6" ht="25.5">
      <c r="B67" s="26"/>
      <c r="C67" s="2" t="s">
        <v>33</v>
      </c>
      <c r="D67" s="54" t="s">
        <v>186</v>
      </c>
      <c r="E67" s="6"/>
      <c r="F67" s="44">
        <f>F70</f>
        <v>36</v>
      </c>
    </row>
    <row r="68" spans="2:6" ht="25.5">
      <c r="B68" s="26"/>
      <c r="C68" s="2" t="s">
        <v>137</v>
      </c>
      <c r="D68" s="54" t="s">
        <v>187</v>
      </c>
      <c r="E68" s="6"/>
      <c r="F68" s="44">
        <f>F67</f>
        <v>36</v>
      </c>
    </row>
    <row r="69" spans="2:6">
      <c r="B69" s="26"/>
      <c r="C69" s="2" t="s">
        <v>51</v>
      </c>
      <c r="D69" s="54" t="s">
        <v>188</v>
      </c>
      <c r="E69" s="6"/>
      <c r="F69" s="44">
        <f>F70</f>
        <v>36</v>
      </c>
    </row>
    <row r="70" spans="2:6" ht="25.5">
      <c r="B70" s="26"/>
      <c r="C70" s="2" t="s">
        <v>17</v>
      </c>
      <c r="D70" s="54" t="s">
        <v>188</v>
      </c>
      <c r="E70" s="6" t="s">
        <v>11</v>
      </c>
      <c r="F70" s="44">
        <v>36</v>
      </c>
    </row>
    <row r="71" spans="2:6" ht="38.25">
      <c r="B71" s="26"/>
      <c r="C71" s="2" t="s">
        <v>34</v>
      </c>
      <c r="D71" s="54" t="s">
        <v>189</v>
      </c>
      <c r="E71" s="6"/>
      <c r="F71" s="44">
        <f>F72</f>
        <v>50</v>
      </c>
    </row>
    <row r="72" spans="2:6" ht="38.25">
      <c r="B72" s="26"/>
      <c r="C72" s="2" t="s">
        <v>95</v>
      </c>
      <c r="D72" s="54" t="s">
        <v>190</v>
      </c>
      <c r="E72" s="6"/>
      <c r="F72" s="44">
        <f>F73</f>
        <v>50</v>
      </c>
    </row>
    <row r="73" spans="2:6" ht="25.5">
      <c r="B73" s="26"/>
      <c r="C73" s="2" t="s">
        <v>35</v>
      </c>
      <c r="D73" s="54" t="s">
        <v>191</v>
      </c>
      <c r="E73" s="6"/>
      <c r="F73" s="44">
        <f>F74</f>
        <v>50</v>
      </c>
    </row>
    <row r="74" spans="2:6" ht="25.5">
      <c r="B74" s="26"/>
      <c r="C74" s="2" t="s">
        <v>17</v>
      </c>
      <c r="D74" s="54" t="s">
        <v>191</v>
      </c>
      <c r="E74" s="6" t="s">
        <v>11</v>
      </c>
      <c r="F74" s="44">
        <v>50</v>
      </c>
    </row>
    <row r="75" spans="2:6" ht="38.25">
      <c r="B75" s="26"/>
      <c r="C75" s="2" t="s">
        <v>36</v>
      </c>
      <c r="D75" s="54" t="s">
        <v>192</v>
      </c>
      <c r="E75" s="6"/>
      <c r="F75" s="44">
        <f>F76</f>
        <v>10</v>
      </c>
    </row>
    <row r="76" spans="2:6" ht="25.5">
      <c r="B76" s="26"/>
      <c r="C76" s="2" t="s">
        <v>96</v>
      </c>
      <c r="D76" s="54" t="s">
        <v>193</v>
      </c>
      <c r="E76" s="6"/>
      <c r="F76" s="44">
        <f>F77</f>
        <v>10</v>
      </c>
    </row>
    <row r="77" spans="2:6" ht="25.5">
      <c r="B77" s="26"/>
      <c r="C77" s="2" t="s">
        <v>97</v>
      </c>
      <c r="D77" s="54" t="s">
        <v>194</v>
      </c>
      <c r="E77" s="6"/>
      <c r="F77" s="44">
        <f>F78</f>
        <v>10</v>
      </c>
    </row>
    <row r="78" spans="2:6" ht="25.5">
      <c r="B78" s="26"/>
      <c r="C78" s="2" t="s">
        <v>17</v>
      </c>
      <c r="D78" s="54" t="s">
        <v>194</v>
      </c>
      <c r="E78" s="6" t="s">
        <v>11</v>
      </c>
      <c r="F78" s="44">
        <v>10</v>
      </c>
    </row>
    <row r="79" spans="2:6" ht="28.5" customHeight="1">
      <c r="B79" s="26"/>
      <c r="C79" s="2" t="s">
        <v>245</v>
      </c>
      <c r="D79" s="54" t="s">
        <v>242</v>
      </c>
      <c r="E79" s="6"/>
      <c r="F79" s="44">
        <f>F80</f>
        <v>5</v>
      </c>
    </row>
    <row r="80" spans="2:6">
      <c r="B80" s="26"/>
      <c r="C80" s="2" t="s">
        <v>246</v>
      </c>
      <c r="D80" s="54" t="s">
        <v>243</v>
      </c>
      <c r="E80" s="6"/>
      <c r="F80" s="44">
        <f>F81</f>
        <v>5</v>
      </c>
    </row>
    <row r="81" spans="2:6" ht="25.5">
      <c r="B81" s="26"/>
      <c r="C81" s="2" t="s">
        <v>247</v>
      </c>
      <c r="D81" s="54" t="s">
        <v>244</v>
      </c>
      <c r="E81" s="6"/>
      <c r="F81" s="44">
        <f>F82</f>
        <v>5</v>
      </c>
    </row>
    <row r="82" spans="2:6" ht="25.5">
      <c r="B82" s="26"/>
      <c r="C82" s="2" t="s">
        <v>17</v>
      </c>
      <c r="D82" s="54" t="s">
        <v>244</v>
      </c>
      <c r="E82" s="6" t="s">
        <v>11</v>
      </c>
      <c r="F82" s="44">
        <v>5</v>
      </c>
    </row>
    <row r="83" spans="2:6" ht="25.5">
      <c r="B83" s="26"/>
      <c r="C83" s="2" t="s">
        <v>172</v>
      </c>
      <c r="D83" s="54" t="s">
        <v>111</v>
      </c>
      <c r="E83" s="6"/>
      <c r="F83" s="44">
        <f>F84</f>
        <v>5</v>
      </c>
    </row>
    <row r="84" spans="2:6" ht="25.5">
      <c r="B84" s="26"/>
      <c r="C84" s="2" t="s">
        <v>138</v>
      </c>
      <c r="D84" s="54" t="s">
        <v>143</v>
      </c>
      <c r="E84" s="6"/>
      <c r="F84" s="44">
        <f>F85</f>
        <v>5</v>
      </c>
    </row>
    <row r="85" spans="2:6" ht="25.5">
      <c r="B85" s="26"/>
      <c r="C85" s="2" t="s">
        <v>98</v>
      </c>
      <c r="D85" s="54" t="s">
        <v>144</v>
      </c>
      <c r="E85" s="6"/>
      <c r="F85" s="44">
        <f>F87</f>
        <v>5</v>
      </c>
    </row>
    <row r="86" spans="2:6" ht="25.5">
      <c r="B86" s="26"/>
      <c r="C86" s="2" t="s">
        <v>99</v>
      </c>
      <c r="D86" s="54" t="s">
        <v>195</v>
      </c>
      <c r="E86" s="6"/>
      <c r="F86" s="44">
        <f>F87</f>
        <v>5</v>
      </c>
    </row>
    <row r="87" spans="2:6" ht="25.5">
      <c r="B87" s="26"/>
      <c r="C87" s="2" t="s">
        <v>17</v>
      </c>
      <c r="D87" s="54" t="s">
        <v>195</v>
      </c>
      <c r="E87" s="6" t="s">
        <v>11</v>
      </c>
      <c r="F87" s="44">
        <v>5</v>
      </c>
    </row>
    <row r="88" spans="2:6" ht="55.5" customHeight="1">
      <c r="B88" s="26"/>
      <c r="C88" s="2" t="s">
        <v>58</v>
      </c>
      <c r="D88" s="54" t="s">
        <v>72</v>
      </c>
      <c r="E88" s="6"/>
      <c r="F88" s="44">
        <f>F89</f>
        <v>11739.469000000001</v>
      </c>
    </row>
    <row r="89" spans="2:6" ht="40.5" customHeight="1">
      <c r="B89" s="26"/>
      <c r="C89" s="2" t="s">
        <v>141</v>
      </c>
      <c r="D89" s="54" t="s">
        <v>147</v>
      </c>
      <c r="E89" s="6"/>
      <c r="F89" s="44">
        <f>F90</f>
        <v>11739.469000000001</v>
      </c>
    </row>
    <row r="90" spans="2:6" ht="38.25">
      <c r="B90" s="26"/>
      <c r="C90" s="2" t="s">
        <v>100</v>
      </c>
      <c r="D90" s="54" t="s">
        <v>148</v>
      </c>
      <c r="E90" s="6"/>
      <c r="F90" s="44">
        <f>F92+F93</f>
        <v>11739.469000000001</v>
      </c>
    </row>
    <row r="91" spans="2:6" ht="38.25">
      <c r="B91" s="26"/>
      <c r="C91" s="5" t="s">
        <v>142</v>
      </c>
      <c r="D91" s="54" t="s">
        <v>196</v>
      </c>
      <c r="E91" s="6"/>
      <c r="F91" s="44">
        <f>F92</f>
        <v>5019.6418000000003</v>
      </c>
    </row>
    <row r="92" spans="2:6" ht="25.5">
      <c r="B92" s="26"/>
      <c r="C92" s="2" t="s">
        <v>17</v>
      </c>
      <c r="D92" s="54" t="s">
        <v>196</v>
      </c>
      <c r="E92" s="6" t="s">
        <v>11</v>
      </c>
      <c r="F92" s="44">
        <v>5019.6418000000003</v>
      </c>
    </row>
    <row r="93" spans="2:6" ht="25.5">
      <c r="B93" s="26"/>
      <c r="C93" s="2" t="s">
        <v>248</v>
      </c>
      <c r="D93" s="6" t="s">
        <v>249</v>
      </c>
      <c r="E93" s="6"/>
      <c r="F93" s="44">
        <f>F94</f>
        <v>6719.8271999999997</v>
      </c>
    </row>
    <row r="94" spans="2:6" ht="25.5">
      <c r="B94" s="26"/>
      <c r="C94" s="2" t="s">
        <v>17</v>
      </c>
      <c r="D94" s="6" t="s">
        <v>249</v>
      </c>
      <c r="E94" s="6" t="s">
        <v>11</v>
      </c>
      <c r="F94" s="44">
        <v>6719.8271999999997</v>
      </c>
    </row>
    <row r="95" spans="2:6" ht="38.25">
      <c r="B95" s="26"/>
      <c r="C95" s="2" t="s">
        <v>173</v>
      </c>
      <c r="D95" s="54" t="s">
        <v>73</v>
      </c>
      <c r="E95" s="6"/>
      <c r="F95" s="44">
        <f>F96</f>
        <v>100</v>
      </c>
    </row>
    <row r="96" spans="2:6" ht="25.5">
      <c r="B96" s="26"/>
      <c r="C96" s="2" t="s">
        <v>145</v>
      </c>
      <c r="D96" s="54" t="s">
        <v>150</v>
      </c>
      <c r="E96" s="6"/>
      <c r="F96" s="44">
        <f>F97</f>
        <v>100</v>
      </c>
    </row>
    <row r="97" spans="2:6" ht="38.25">
      <c r="B97" s="26"/>
      <c r="C97" s="2" t="s">
        <v>101</v>
      </c>
      <c r="D97" s="54" t="s">
        <v>151</v>
      </c>
      <c r="E97" s="6"/>
      <c r="F97" s="44">
        <f>F99</f>
        <v>100</v>
      </c>
    </row>
    <row r="98" spans="2:6">
      <c r="B98" s="26"/>
      <c r="C98" s="5" t="s">
        <v>146</v>
      </c>
      <c r="D98" s="54" t="s">
        <v>197</v>
      </c>
      <c r="E98" s="6"/>
      <c r="F98" s="44">
        <f>F99</f>
        <v>100</v>
      </c>
    </row>
    <row r="99" spans="2:6" ht="25.5">
      <c r="B99" s="26"/>
      <c r="C99" s="2" t="s">
        <v>17</v>
      </c>
      <c r="D99" s="54" t="s">
        <v>197</v>
      </c>
      <c r="E99" s="6" t="s">
        <v>11</v>
      </c>
      <c r="F99" s="44">
        <v>100</v>
      </c>
    </row>
    <row r="100" spans="2:6" ht="25.5" hidden="1">
      <c r="B100" s="26"/>
      <c r="C100" s="2" t="s">
        <v>59</v>
      </c>
      <c r="D100" s="54" t="s">
        <v>74</v>
      </c>
      <c r="E100" s="6"/>
      <c r="F100" s="44">
        <f>F101</f>
        <v>0</v>
      </c>
    </row>
    <row r="101" spans="2:6" ht="25.5" hidden="1">
      <c r="B101" s="26"/>
      <c r="C101" s="2" t="s">
        <v>60</v>
      </c>
      <c r="D101" s="54" t="s">
        <v>102</v>
      </c>
      <c r="E101" s="6"/>
      <c r="F101" s="44">
        <f>F102</f>
        <v>0</v>
      </c>
    </row>
    <row r="102" spans="2:6" hidden="1">
      <c r="B102" s="26"/>
      <c r="C102" s="2" t="s">
        <v>103</v>
      </c>
      <c r="D102" s="54" t="s">
        <v>104</v>
      </c>
      <c r="E102" s="6"/>
      <c r="F102" s="44">
        <f>F103</f>
        <v>0</v>
      </c>
    </row>
    <row r="103" spans="2:6" ht="25.5" hidden="1">
      <c r="B103" s="26"/>
      <c r="C103" s="2" t="s">
        <v>17</v>
      </c>
      <c r="D103" s="54" t="s">
        <v>104</v>
      </c>
      <c r="E103" s="6" t="s">
        <v>11</v>
      </c>
      <c r="F103" s="44"/>
    </row>
    <row r="104" spans="2:6" ht="38.25">
      <c r="B104" s="26"/>
      <c r="C104" s="2" t="s">
        <v>37</v>
      </c>
      <c r="D104" s="54" t="s">
        <v>198</v>
      </c>
      <c r="E104" s="6"/>
      <c r="F104" s="44">
        <f>F105</f>
        <v>4</v>
      </c>
    </row>
    <row r="105" spans="2:6" ht="51">
      <c r="B105" s="26"/>
      <c r="C105" s="2" t="s">
        <v>174</v>
      </c>
      <c r="D105" s="54" t="s">
        <v>199</v>
      </c>
      <c r="E105" s="6"/>
      <c r="F105" s="44">
        <f>F106</f>
        <v>4</v>
      </c>
    </row>
    <row r="106" spans="2:6" ht="25.5">
      <c r="B106" s="26"/>
      <c r="C106" s="2" t="s">
        <v>149</v>
      </c>
      <c r="D106" s="54" t="s">
        <v>200</v>
      </c>
      <c r="E106" s="6"/>
      <c r="F106" s="44">
        <f>F108</f>
        <v>4</v>
      </c>
    </row>
    <row r="107" spans="2:6" ht="25.5">
      <c r="B107" s="26"/>
      <c r="C107" s="2" t="s">
        <v>38</v>
      </c>
      <c r="D107" s="54" t="s">
        <v>201</v>
      </c>
      <c r="E107" s="6"/>
      <c r="F107" s="44">
        <f>F108</f>
        <v>4</v>
      </c>
    </row>
    <row r="108" spans="2:6" ht="45" customHeight="1">
      <c r="B108" s="26"/>
      <c r="C108" s="2" t="s">
        <v>17</v>
      </c>
      <c r="D108" s="54" t="s">
        <v>201</v>
      </c>
      <c r="E108" s="6" t="s">
        <v>11</v>
      </c>
      <c r="F108" s="44">
        <v>4</v>
      </c>
    </row>
    <row r="109" spans="2:6" ht="39.75" hidden="1" customHeight="1">
      <c r="C109" s="10" t="s">
        <v>39</v>
      </c>
      <c r="D109" s="56">
        <v>6000000000</v>
      </c>
      <c r="E109" s="21"/>
      <c r="F109" s="45">
        <f>F111+F115</f>
        <v>0</v>
      </c>
    </row>
    <row r="110" spans="2:6" ht="15" hidden="1" customHeight="1">
      <c r="C110" s="10" t="s">
        <v>152</v>
      </c>
      <c r="D110" s="56">
        <v>6010000000</v>
      </c>
      <c r="E110" s="21"/>
      <c r="F110" s="45">
        <f>F111</f>
        <v>0</v>
      </c>
    </row>
    <row r="111" spans="2:6" ht="25.5" hidden="1">
      <c r="C111" s="10" t="s">
        <v>153</v>
      </c>
      <c r="D111" s="56">
        <v>6010100000</v>
      </c>
      <c r="E111" s="21"/>
      <c r="F111" s="45">
        <f>F113</f>
        <v>0</v>
      </c>
    </row>
    <row r="112" spans="2:6" ht="25.5" hidden="1">
      <c r="C112" s="2" t="s">
        <v>154</v>
      </c>
      <c r="D112" s="57">
        <v>6010110180</v>
      </c>
      <c r="E112" s="21"/>
      <c r="F112" s="45">
        <f>F113</f>
        <v>0</v>
      </c>
    </row>
    <row r="113" spans="2:8" ht="25.5" hidden="1">
      <c r="C113" s="2" t="s">
        <v>17</v>
      </c>
      <c r="D113" s="57">
        <v>6010110180</v>
      </c>
      <c r="E113" s="21">
        <v>240</v>
      </c>
      <c r="F113" s="45"/>
    </row>
    <row r="114" spans="2:8" ht="38.25" hidden="1">
      <c r="C114" s="10" t="s">
        <v>152</v>
      </c>
      <c r="D114" s="57">
        <v>6010000000</v>
      </c>
      <c r="E114" s="21"/>
      <c r="F114" s="45">
        <f>F115</f>
        <v>0</v>
      </c>
    </row>
    <row r="115" spans="2:8" ht="25.5" hidden="1">
      <c r="C115" s="10" t="s">
        <v>155</v>
      </c>
      <c r="D115" s="57">
        <v>6010200000</v>
      </c>
      <c r="E115" s="21"/>
      <c r="F115" s="45">
        <f>F117</f>
        <v>0</v>
      </c>
    </row>
    <row r="116" spans="2:8" ht="25.5" hidden="1">
      <c r="C116" s="2" t="s">
        <v>156</v>
      </c>
      <c r="D116" s="57">
        <v>6010210090</v>
      </c>
      <c r="E116" s="21"/>
      <c r="F116" s="45"/>
    </row>
    <row r="117" spans="2:8" ht="25.5" hidden="1">
      <c r="C117" s="2" t="s">
        <v>17</v>
      </c>
      <c r="D117" s="57">
        <v>6010210090</v>
      </c>
      <c r="E117" s="21">
        <v>240</v>
      </c>
      <c r="F117" s="45"/>
    </row>
    <row r="118" spans="2:8" ht="41.25" customHeight="1">
      <c r="C118" s="10" t="s">
        <v>175</v>
      </c>
      <c r="D118" s="56">
        <v>6000000000</v>
      </c>
      <c r="E118" s="21"/>
      <c r="F118" s="45">
        <f>F119+F124+F128</f>
        <v>11347.785</v>
      </c>
    </row>
    <row r="119" spans="2:8">
      <c r="B119" s="26"/>
      <c r="C119" s="11" t="s">
        <v>225</v>
      </c>
      <c r="D119" s="53" t="s">
        <v>227</v>
      </c>
      <c r="E119" s="8"/>
      <c r="F119" s="44">
        <f>F120</f>
        <v>1619.3</v>
      </c>
    </row>
    <row r="120" spans="2:8">
      <c r="B120" s="26"/>
      <c r="C120" s="11" t="s">
        <v>157</v>
      </c>
      <c r="D120" s="53" t="s">
        <v>228</v>
      </c>
      <c r="E120" s="8"/>
      <c r="F120" s="44">
        <f>F121</f>
        <v>1619.3</v>
      </c>
    </row>
    <row r="121" spans="2:8" ht="25.5">
      <c r="B121" s="26"/>
      <c r="C121" s="11" t="s">
        <v>158</v>
      </c>
      <c r="D121" s="53" t="s">
        <v>229</v>
      </c>
      <c r="E121" s="8"/>
      <c r="F121" s="44">
        <f>F122+F123</f>
        <v>1619.3</v>
      </c>
    </row>
    <row r="122" spans="2:8" ht="25.5">
      <c r="B122" s="26"/>
      <c r="C122" s="2" t="s">
        <v>17</v>
      </c>
      <c r="D122" s="53" t="s">
        <v>229</v>
      </c>
      <c r="E122" s="8" t="s">
        <v>11</v>
      </c>
      <c r="F122" s="44">
        <v>1619.2</v>
      </c>
    </row>
    <row r="123" spans="2:8">
      <c r="B123" s="26"/>
      <c r="C123" s="2" t="s">
        <v>13</v>
      </c>
      <c r="D123" s="53" t="s">
        <v>229</v>
      </c>
      <c r="E123" s="8" t="s">
        <v>12</v>
      </c>
      <c r="F123" s="44">
        <v>0.1</v>
      </c>
    </row>
    <row r="124" spans="2:8">
      <c r="B124" s="26"/>
      <c r="C124" s="2" t="s">
        <v>226</v>
      </c>
      <c r="D124" s="53" t="s">
        <v>230</v>
      </c>
      <c r="E124" s="8"/>
      <c r="F124" s="44">
        <f>F127</f>
        <v>200</v>
      </c>
      <c r="G124" s="39"/>
      <c r="H124" s="39"/>
    </row>
    <row r="125" spans="2:8" ht="25.5">
      <c r="B125" s="26"/>
      <c r="C125" s="2" t="s">
        <v>159</v>
      </c>
      <c r="D125" s="53" t="s">
        <v>231</v>
      </c>
      <c r="E125" s="8"/>
      <c r="F125" s="44">
        <f>F127</f>
        <v>200</v>
      </c>
      <c r="G125" s="39"/>
      <c r="H125" s="39"/>
    </row>
    <row r="126" spans="2:8">
      <c r="B126" s="26"/>
      <c r="C126" s="2" t="s">
        <v>265</v>
      </c>
      <c r="D126" s="53" t="s">
        <v>232</v>
      </c>
      <c r="E126" s="8"/>
      <c r="F126" s="44">
        <f>F127</f>
        <v>200</v>
      </c>
      <c r="G126" s="39"/>
      <c r="H126" s="39"/>
    </row>
    <row r="127" spans="2:8" ht="25.5">
      <c r="B127" s="26"/>
      <c r="C127" s="2" t="s">
        <v>17</v>
      </c>
      <c r="D127" s="53" t="s">
        <v>232</v>
      </c>
      <c r="E127" s="8" t="s">
        <v>11</v>
      </c>
      <c r="F127" s="44">
        <v>200</v>
      </c>
      <c r="G127" s="39"/>
      <c r="H127" s="39"/>
    </row>
    <row r="128" spans="2:8" ht="38.25">
      <c r="B128" s="21"/>
      <c r="C128" s="2" t="s">
        <v>274</v>
      </c>
      <c r="D128" s="56">
        <v>6030000000</v>
      </c>
      <c r="E128" s="6"/>
      <c r="F128" s="46">
        <f>F129+F132</f>
        <v>9528.4850000000006</v>
      </c>
      <c r="G128" s="39"/>
      <c r="H128" s="39"/>
    </row>
    <row r="129" spans="2:8" ht="25.5">
      <c r="B129" s="21"/>
      <c r="C129" s="2" t="s">
        <v>217</v>
      </c>
      <c r="D129" s="56">
        <v>6030100000</v>
      </c>
      <c r="E129" s="6"/>
      <c r="F129" s="46">
        <f>F130</f>
        <v>9528.4850000000006</v>
      </c>
      <c r="G129" s="39"/>
      <c r="H129" s="39"/>
    </row>
    <row r="130" spans="2:8" ht="25.5">
      <c r="B130" s="21"/>
      <c r="C130" s="4" t="s">
        <v>22</v>
      </c>
      <c r="D130" s="56">
        <v>6030100590</v>
      </c>
      <c r="E130" s="6"/>
      <c r="F130" s="46">
        <f>F131</f>
        <v>9528.4850000000006</v>
      </c>
      <c r="G130" s="39"/>
      <c r="H130" s="39"/>
    </row>
    <row r="131" spans="2:8">
      <c r="B131" s="21"/>
      <c r="C131" s="2" t="s">
        <v>218</v>
      </c>
      <c r="D131" s="56">
        <v>6030100590</v>
      </c>
      <c r="E131" s="6" t="s">
        <v>44</v>
      </c>
      <c r="F131" s="46">
        <v>9528.4850000000006</v>
      </c>
      <c r="G131" s="39"/>
      <c r="H131" s="39"/>
    </row>
    <row r="132" spans="2:8" hidden="1">
      <c r="C132" s="63" t="s">
        <v>259</v>
      </c>
      <c r="D132" s="56">
        <v>6030200000</v>
      </c>
      <c r="E132" s="64"/>
      <c r="F132" s="46">
        <f>F133</f>
        <v>0</v>
      </c>
    </row>
    <row r="133" spans="2:8" hidden="1">
      <c r="C133" s="63" t="s">
        <v>260</v>
      </c>
      <c r="D133" s="56">
        <v>6030210220</v>
      </c>
      <c r="E133" s="64"/>
      <c r="F133" s="46">
        <f>F134</f>
        <v>0</v>
      </c>
    </row>
    <row r="134" spans="2:8" hidden="1">
      <c r="C134" s="63" t="s">
        <v>218</v>
      </c>
      <c r="D134" s="56">
        <v>6030210220</v>
      </c>
      <c r="E134" s="54">
        <v>610</v>
      </c>
      <c r="F134" s="46"/>
    </row>
    <row r="135" spans="2:8" ht="38.25">
      <c r="B135" s="26"/>
      <c r="C135" s="2" t="s">
        <v>213</v>
      </c>
      <c r="D135" s="53" t="s">
        <v>233</v>
      </c>
      <c r="E135" s="8"/>
      <c r="F135" s="44">
        <f>F136</f>
        <v>2000</v>
      </c>
    </row>
    <row r="136" spans="2:8" ht="38.25">
      <c r="B136" s="26"/>
      <c r="C136" s="2" t="s">
        <v>214</v>
      </c>
      <c r="D136" s="53" t="s">
        <v>161</v>
      </c>
      <c r="E136" s="8"/>
      <c r="F136" s="44">
        <f>F137</f>
        <v>2000</v>
      </c>
    </row>
    <row r="137" spans="2:8" ht="25.5">
      <c r="B137" s="26"/>
      <c r="C137" s="2" t="s">
        <v>215</v>
      </c>
      <c r="D137" s="53" t="s">
        <v>162</v>
      </c>
      <c r="E137" s="8"/>
      <c r="F137" s="44">
        <f>F138</f>
        <v>2000</v>
      </c>
    </row>
    <row r="138" spans="2:8" ht="25.5">
      <c r="B138" s="26"/>
      <c r="C138" s="2" t="s">
        <v>216</v>
      </c>
      <c r="D138" s="53" t="s">
        <v>234</v>
      </c>
      <c r="E138" s="8"/>
      <c r="F138" s="44">
        <f>F139</f>
        <v>2000</v>
      </c>
    </row>
    <row r="139" spans="2:8" ht="25.5">
      <c r="B139" s="26"/>
      <c r="C139" s="2" t="s">
        <v>17</v>
      </c>
      <c r="D139" s="53" t="s">
        <v>234</v>
      </c>
      <c r="E139" s="8" t="s">
        <v>11</v>
      </c>
      <c r="F139" s="44">
        <v>2000</v>
      </c>
    </row>
    <row r="140" spans="2:8" ht="25.5">
      <c r="B140" s="21"/>
      <c r="C140" s="12" t="s">
        <v>40</v>
      </c>
      <c r="D140" s="54" t="s">
        <v>112</v>
      </c>
      <c r="E140" s="6"/>
      <c r="F140" s="44">
        <f>F141</f>
        <v>140</v>
      </c>
    </row>
    <row r="141" spans="2:8" ht="25.5">
      <c r="B141" s="21"/>
      <c r="C141" s="12" t="s">
        <v>160</v>
      </c>
      <c r="D141" s="54" t="s">
        <v>113</v>
      </c>
      <c r="E141" s="6"/>
      <c r="F141" s="44">
        <f>F142</f>
        <v>140</v>
      </c>
    </row>
    <row r="142" spans="2:8" ht="38.25">
      <c r="B142" s="21"/>
      <c r="C142" s="12" t="s">
        <v>241</v>
      </c>
      <c r="D142" s="54" t="s">
        <v>114</v>
      </c>
      <c r="E142" s="6"/>
      <c r="F142" s="44">
        <f>F144</f>
        <v>140</v>
      </c>
    </row>
    <row r="143" spans="2:8">
      <c r="B143" s="21"/>
      <c r="C143" s="12" t="s">
        <v>41</v>
      </c>
      <c r="D143" s="54" t="s">
        <v>235</v>
      </c>
      <c r="E143" s="6"/>
      <c r="F143" s="44">
        <f>F144</f>
        <v>140</v>
      </c>
    </row>
    <row r="144" spans="2:8">
      <c r="B144" s="21"/>
      <c r="C144" s="2" t="s">
        <v>43</v>
      </c>
      <c r="D144" s="54" t="s">
        <v>235</v>
      </c>
      <c r="E144" s="6" t="s">
        <v>44</v>
      </c>
      <c r="F144" s="44">
        <v>140</v>
      </c>
    </row>
    <row r="145" spans="2:7" ht="29.25" customHeight="1">
      <c r="B145" s="21"/>
      <c r="C145" s="2" t="s">
        <v>176</v>
      </c>
      <c r="D145" s="54" t="s">
        <v>202</v>
      </c>
      <c r="E145" s="6"/>
      <c r="F145" s="44">
        <f>F146+F150+F157</f>
        <v>6872.6819999999998</v>
      </c>
    </row>
    <row r="146" spans="2:7" ht="25.5">
      <c r="B146" s="21"/>
      <c r="C146" s="2" t="s">
        <v>42</v>
      </c>
      <c r="D146" s="54" t="s">
        <v>203</v>
      </c>
      <c r="E146" s="6"/>
      <c r="F146" s="44">
        <f>F148</f>
        <v>6842.6819999999998</v>
      </c>
    </row>
    <row r="147" spans="2:7" ht="38.25">
      <c r="B147" s="21"/>
      <c r="C147" s="2" t="s">
        <v>163</v>
      </c>
      <c r="D147" s="54" t="s">
        <v>204</v>
      </c>
      <c r="E147" s="6"/>
      <c r="F147" s="44">
        <f>F148</f>
        <v>6842.6819999999998</v>
      </c>
    </row>
    <row r="148" spans="2:7" ht="25.5">
      <c r="B148" s="21"/>
      <c r="C148" s="10" t="s">
        <v>22</v>
      </c>
      <c r="D148" s="54" t="s">
        <v>236</v>
      </c>
      <c r="E148" s="6"/>
      <c r="F148" s="44">
        <f>F149</f>
        <v>6842.6819999999998</v>
      </c>
    </row>
    <row r="149" spans="2:7">
      <c r="B149" s="21"/>
      <c r="C149" s="2" t="s">
        <v>43</v>
      </c>
      <c r="D149" s="54" t="s">
        <v>236</v>
      </c>
      <c r="E149" s="6" t="s">
        <v>44</v>
      </c>
      <c r="F149" s="44">
        <v>6842.6819999999998</v>
      </c>
    </row>
    <row r="150" spans="2:7" ht="76.5" hidden="1">
      <c r="B150" s="21"/>
      <c r="C150" s="2" t="s">
        <v>210</v>
      </c>
      <c r="D150" s="54" t="s">
        <v>205</v>
      </c>
      <c r="E150" s="6"/>
      <c r="F150" s="44"/>
    </row>
    <row r="151" spans="2:7" hidden="1">
      <c r="B151" s="21"/>
      <c r="C151" s="2" t="s">
        <v>45</v>
      </c>
      <c r="D151" s="54" t="s">
        <v>206</v>
      </c>
      <c r="E151" s="6"/>
      <c r="F151" s="44">
        <f>F152</f>
        <v>0</v>
      </c>
    </row>
    <row r="152" spans="2:7" ht="25.5" hidden="1">
      <c r="B152" s="21"/>
      <c r="C152" s="2" t="s">
        <v>211</v>
      </c>
      <c r="D152" s="54" t="s">
        <v>207</v>
      </c>
      <c r="E152" s="6"/>
      <c r="F152" s="44">
        <f>F153</f>
        <v>0</v>
      </c>
    </row>
    <row r="153" spans="2:7" hidden="1">
      <c r="B153" s="21"/>
      <c r="C153" s="2" t="s">
        <v>43</v>
      </c>
      <c r="D153" s="54" t="s">
        <v>207</v>
      </c>
      <c r="E153" s="6" t="s">
        <v>44</v>
      </c>
      <c r="F153" s="44"/>
    </row>
    <row r="154" spans="2:7" ht="15.75" hidden="1" customHeight="1">
      <c r="B154" s="21"/>
      <c r="C154" s="10" t="s">
        <v>177</v>
      </c>
      <c r="D154" s="54" t="s">
        <v>208</v>
      </c>
      <c r="E154" s="6"/>
      <c r="F154" s="44">
        <f>F155</f>
        <v>0</v>
      </c>
    </row>
    <row r="155" spans="2:7" ht="51" hidden="1">
      <c r="B155" s="21"/>
      <c r="C155" s="10" t="s">
        <v>212</v>
      </c>
      <c r="D155" s="54" t="s">
        <v>209</v>
      </c>
      <c r="E155" s="6"/>
      <c r="F155" s="44">
        <f>F156</f>
        <v>0</v>
      </c>
    </row>
    <row r="156" spans="2:7" hidden="1">
      <c r="B156" s="21"/>
      <c r="C156" s="2" t="s">
        <v>43</v>
      </c>
      <c r="D156" s="54" t="s">
        <v>209</v>
      </c>
      <c r="E156" s="6" t="s">
        <v>44</v>
      </c>
      <c r="F156" s="44"/>
    </row>
    <row r="157" spans="2:7">
      <c r="B157" s="21"/>
      <c r="C157" s="2" t="s">
        <v>46</v>
      </c>
      <c r="D157" s="54" t="s">
        <v>237</v>
      </c>
      <c r="E157" s="6"/>
      <c r="F157" s="44">
        <f>F158+F161</f>
        <v>30</v>
      </c>
      <c r="G157" s="31"/>
    </row>
    <row r="158" spans="2:7" ht="14.25" customHeight="1">
      <c r="B158" s="21"/>
      <c r="C158" s="2" t="s">
        <v>105</v>
      </c>
      <c r="D158" s="54" t="s">
        <v>238</v>
      </c>
      <c r="E158" s="6"/>
      <c r="F158" s="44">
        <f>F159</f>
        <v>30</v>
      </c>
      <c r="G158" s="31"/>
    </row>
    <row r="159" spans="2:7" ht="25.5">
      <c r="B159" s="21"/>
      <c r="C159" s="2" t="s">
        <v>6</v>
      </c>
      <c r="D159" s="56">
        <v>6320110290</v>
      </c>
      <c r="E159" s="21"/>
      <c r="F159" s="45">
        <f>F160</f>
        <v>30</v>
      </c>
      <c r="G159" s="31"/>
    </row>
    <row r="160" spans="2:7">
      <c r="B160" s="21"/>
      <c r="C160" s="2" t="s">
        <v>109</v>
      </c>
      <c r="D160" s="56">
        <v>6320110290</v>
      </c>
      <c r="E160" s="6" t="s">
        <v>75</v>
      </c>
      <c r="F160" s="45">
        <v>30</v>
      </c>
      <c r="G160" s="31"/>
    </row>
    <row r="161" spans="2:7" hidden="1">
      <c r="B161" s="21"/>
      <c r="C161" s="2" t="s">
        <v>251</v>
      </c>
      <c r="D161" s="56">
        <v>6320200000</v>
      </c>
      <c r="E161" s="6"/>
      <c r="F161" s="45">
        <f>F162+F164</f>
        <v>0</v>
      </c>
      <c r="G161" s="31"/>
    </row>
    <row r="162" spans="2:7" ht="25.5" hidden="1">
      <c r="B162" s="21"/>
      <c r="C162" s="12" t="s">
        <v>253</v>
      </c>
      <c r="D162" s="56">
        <v>6320210300</v>
      </c>
      <c r="E162" s="6"/>
      <c r="F162" s="45">
        <f>F163</f>
        <v>0</v>
      </c>
      <c r="G162" s="31"/>
    </row>
    <row r="163" spans="2:7" hidden="1">
      <c r="B163" s="21"/>
      <c r="C163" s="2" t="s">
        <v>43</v>
      </c>
      <c r="D163" s="56">
        <v>6320210300</v>
      </c>
      <c r="E163" s="6" t="s">
        <v>44</v>
      </c>
      <c r="F163" s="45"/>
      <c r="G163" s="31"/>
    </row>
    <row r="164" spans="2:7" hidden="1">
      <c r="B164" s="21"/>
      <c r="C164" s="2" t="s">
        <v>252</v>
      </c>
      <c r="D164" s="56">
        <v>6320210310</v>
      </c>
      <c r="E164" s="6"/>
      <c r="F164" s="45">
        <f>F165</f>
        <v>0</v>
      </c>
      <c r="G164" s="31"/>
    </row>
    <row r="165" spans="2:7" hidden="1">
      <c r="B165" s="21"/>
      <c r="C165" s="2" t="s">
        <v>43</v>
      </c>
      <c r="D165" s="56">
        <v>6320210310</v>
      </c>
      <c r="E165" s="6" t="s">
        <v>44</v>
      </c>
      <c r="F165" s="45"/>
      <c r="G165" s="31"/>
    </row>
    <row r="166" spans="2:7" ht="51.75" customHeight="1">
      <c r="B166" s="21"/>
      <c r="C166" s="2" t="s">
        <v>47</v>
      </c>
      <c r="D166" s="56">
        <v>6400000000</v>
      </c>
      <c r="E166" s="6"/>
      <c r="F166" s="45">
        <f>F167</f>
        <v>100</v>
      </c>
      <c r="G166" s="31"/>
    </row>
    <row r="167" spans="2:7" ht="51">
      <c r="B167" s="21"/>
      <c r="C167" s="2" t="s">
        <v>164</v>
      </c>
      <c r="D167" s="56">
        <v>6410000000</v>
      </c>
      <c r="E167" s="6"/>
      <c r="F167" s="45">
        <f>F168</f>
        <v>100</v>
      </c>
      <c r="G167" s="31"/>
    </row>
    <row r="168" spans="2:7">
      <c r="B168" s="21"/>
      <c r="C168" s="2" t="s">
        <v>106</v>
      </c>
      <c r="D168" s="56">
        <v>6410100000</v>
      </c>
      <c r="E168" s="6"/>
      <c r="F168" s="45">
        <f>F170</f>
        <v>100</v>
      </c>
      <c r="G168" s="31"/>
    </row>
    <row r="169" spans="2:7" ht="25.5">
      <c r="B169" s="21"/>
      <c r="C169" s="2" t="s">
        <v>61</v>
      </c>
      <c r="D169" s="56">
        <v>6410110250</v>
      </c>
      <c r="E169" s="6"/>
      <c r="F169" s="45">
        <f>F170</f>
        <v>100</v>
      </c>
      <c r="G169" s="31"/>
    </row>
    <row r="170" spans="2:7" ht="25.5">
      <c r="B170" s="21"/>
      <c r="C170" s="2" t="s">
        <v>17</v>
      </c>
      <c r="D170" s="56">
        <v>6410110250</v>
      </c>
      <c r="E170" s="6" t="s">
        <v>11</v>
      </c>
      <c r="F170" s="45">
        <v>100</v>
      </c>
      <c r="G170" s="31"/>
    </row>
    <row r="171" spans="2:7" ht="27" customHeight="1">
      <c r="B171" s="21"/>
      <c r="C171" s="2" t="s">
        <v>178</v>
      </c>
      <c r="D171" s="56">
        <v>6500000000</v>
      </c>
      <c r="E171" s="9"/>
      <c r="F171" s="45">
        <f>F172</f>
        <v>300</v>
      </c>
      <c r="G171" s="31"/>
    </row>
    <row r="172" spans="2:7" ht="38.25">
      <c r="B172" s="21"/>
      <c r="C172" s="2" t="s">
        <v>165</v>
      </c>
      <c r="D172" s="56">
        <v>6510000000</v>
      </c>
      <c r="E172" s="9"/>
      <c r="F172" s="45">
        <f>F173</f>
        <v>300</v>
      </c>
      <c r="G172" s="31"/>
    </row>
    <row r="173" spans="2:7" ht="38.25">
      <c r="B173" s="21"/>
      <c r="C173" s="2" t="s">
        <v>94</v>
      </c>
      <c r="D173" s="56">
        <v>6510100000</v>
      </c>
      <c r="E173" s="9"/>
      <c r="F173" s="45">
        <f>F174</f>
        <v>300</v>
      </c>
      <c r="G173" s="31"/>
    </row>
    <row r="174" spans="2:7">
      <c r="B174" s="21"/>
      <c r="C174" s="2" t="s">
        <v>32</v>
      </c>
      <c r="D174" s="56">
        <v>6510110060</v>
      </c>
      <c r="E174" s="9"/>
      <c r="F174" s="45">
        <f>F175</f>
        <v>300</v>
      </c>
      <c r="G174" s="31"/>
    </row>
    <row r="175" spans="2:7">
      <c r="B175" s="21"/>
      <c r="C175" s="2" t="s">
        <v>43</v>
      </c>
      <c r="D175" s="56">
        <v>6510110060</v>
      </c>
      <c r="E175" s="9">
        <v>610</v>
      </c>
      <c r="F175" s="45">
        <v>300</v>
      </c>
      <c r="G175" s="31"/>
    </row>
    <row r="176" spans="2:7" ht="51" customHeight="1">
      <c r="B176" s="21"/>
      <c r="C176" s="2" t="s">
        <v>166</v>
      </c>
      <c r="D176" s="56">
        <v>6600000000</v>
      </c>
      <c r="E176" s="6"/>
      <c r="F176" s="45">
        <f>F177</f>
        <v>108</v>
      </c>
      <c r="G176" s="31"/>
    </row>
    <row r="177" spans="2:8" ht="17.25" customHeight="1">
      <c r="B177" s="21"/>
      <c r="C177" s="2" t="s">
        <v>167</v>
      </c>
      <c r="D177" s="56">
        <v>6610000000</v>
      </c>
      <c r="E177" s="6"/>
      <c r="F177" s="45">
        <f>F178</f>
        <v>108</v>
      </c>
      <c r="G177" s="31"/>
    </row>
    <row r="178" spans="2:8" ht="38.25">
      <c r="B178" s="21"/>
      <c r="C178" s="2" t="s">
        <v>107</v>
      </c>
      <c r="D178" s="56">
        <v>6610100000</v>
      </c>
      <c r="E178" s="6"/>
      <c r="F178" s="45">
        <f>F180</f>
        <v>108</v>
      </c>
    </row>
    <row r="179" spans="2:8">
      <c r="B179" s="21"/>
      <c r="C179" s="2" t="s">
        <v>62</v>
      </c>
      <c r="D179" s="56">
        <v>6610110170</v>
      </c>
      <c r="E179" s="6"/>
      <c r="F179" s="45">
        <f>F180</f>
        <v>108</v>
      </c>
    </row>
    <row r="180" spans="2:8">
      <c r="B180" s="21"/>
      <c r="C180" s="2" t="s">
        <v>63</v>
      </c>
      <c r="D180" s="56">
        <v>6610110170</v>
      </c>
      <c r="E180" s="6" t="s">
        <v>77</v>
      </c>
      <c r="F180" s="45">
        <v>108</v>
      </c>
    </row>
    <row r="181" spans="2:8" ht="38.25">
      <c r="B181" s="21"/>
      <c r="C181" s="12" t="s">
        <v>48</v>
      </c>
      <c r="D181" s="56">
        <v>6700000000</v>
      </c>
      <c r="E181" s="6"/>
      <c r="F181" s="46">
        <f>F182</f>
        <v>2150</v>
      </c>
    </row>
    <row r="182" spans="2:8" ht="38.25">
      <c r="B182" s="21"/>
      <c r="C182" s="12" t="s">
        <v>168</v>
      </c>
      <c r="D182" s="56">
        <v>6710000000</v>
      </c>
      <c r="E182" s="6"/>
      <c r="F182" s="46">
        <f>F183</f>
        <v>2150</v>
      </c>
    </row>
    <row r="183" spans="2:8" ht="25.5">
      <c r="B183" s="21"/>
      <c r="C183" s="12" t="s">
        <v>108</v>
      </c>
      <c r="D183" s="56">
        <v>6710100000</v>
      </c>
      <c r="E183" s="6"/>
      <c r="F183" s="46">
        <f>F184</f>
        <v>2150</v>
      </c>
    </row>
    <row r="184" spans="2:8" ht="25.5">
      <c r="B184" s="21"/>
      <c r="C184" s="12" t="s">
        <v>49</v>
      </c>
      <c r="D184" s="56">
        <v>6710110280</v>
      </c>
      <c r="E184" s="6"/>
      <c r="F184" s="46">
        <f>F185+F187+F186</f>
        <v>2150</v>
      </c>
    </row>
    <row r="185" spans="2:8" ht="25.5">
      <c r="B185" s="21"/>
      <c r="C185" s="2" t="s">
        <v>17</v>
      </c>
      <c r="D185" s="56">
        <v>6710110280</v>
      </c>
      <c r="E185" s="6" t="s">
        <v>11</v>
      </c>
      <c r="F185" s="46">
        <v>100</v>
      </c>
    </row>
    <row r="186" spans="2:8">
      <c r="B186" s="21"/>
      <c r="C186" s="2" t="s">
        <v>256</v>
      </c>
      <c r="D186" s="56">
        <v>6710110280</v>
      </c>
      <c r="E186" s="6" t="s">
        <v>250</v>
      </c>
      <c r="F186" s="46">
        <v>1900</v>
      </c>
    </row>
    <row r="187" spans="2:8">
      <c r="B187" s="21"/>
      <c r="C187" s="2" t="s">
        <v>43</v>
      </c>
      <c r="D187" s="56">
        <v>6710210280</v>
      </c>
      <c r="E187" s="6" t="s">
        <v>44</v>
      </c>
      <c r="F187" s="46">
        <v>150</v>
      </c>
    </row>
    <row r="188" spans="2:8" ht="39.75" customHeight="1">
      <c r="B188" s="21"/>
      <c r="C188" s="10" t="s">
        <v>39</v>
      </c>
      <c r="D188" s="9">
        <v>6800000000</v>
      </c>
      <c r="E188" s="21"/>
      <c r="F188" s="61">
        <f>F189</f>
        <v>20</v>
      </c>
    </row>
    <row r="189" spans="2:8" ht="38.25">
      <c r="C189" s="10" t="s">
        <v>152</v>
      </c>
      <c r="D189" s="9">
        <v>6810000000</v>
      </c>
      <c r="E189" s="21"/>
      <c r="F189" s="61">
        <f>F190+F193</f>
        <v>20</v>
      </c>
      <c r="G189" s="39"/>
      <c r="H189" s="39"/>
    </row>
    <row r="190" spans="2:8" ht="25.5">
      <c r="C190" s="10" t="s">
        <v>153</v>
      </c>
      <c r="D190" s="9">
        <v>6810100000</v>
      </c>
      <c r="E190" s="21"/>
      <c r="F190" s="61">
        <f>F191</f>
        <v>10</v>
      </c>
      <c r="G190" s="39"/>
      <c r="H190" s="39"/>
    </row>
    <row r="191" spans="2:8" ht="25.5">
      <c r="C191" s="2" t="s">
        <v>154</v>
      </c>
      <c r="D191" s="9">
        <v>6810110180</v>
      </c>
      <c r="E191" s="21"/>
      <c r="F191" s="61">
        <f>F192</f>
        <v>10</v>
      </c>
      <c r="G191" s="39"/>
      <c r="H191" s="39"/>
    </row>
    <row r="192" spans="2:8" ht="25.5">
      <c r="C192" s="2" t="s">
        <v>17</v>
      </c>
      <c r="D192" s="9">
        <v>6810110180</v>
      </c>
      <c r="E192" s="21">
        <v>240</v>
      </c>
      <c r="F192" s="61">
        <v>10</v>
      </c>
      <c r="G192" s="39"/>
      <c r="H192" s="39"/>
    </row>
    <row r="193" spans="2:8" ht="25.5">
      <c r="C193" s="10" t="s">
        <v>155</v>
      </c>
      <c r="D193" s="62">
        <v>6810200000</v>
      </c>
      <c r="E193" s="21"/>
      <c r="F193" s="61">
        <f>F195</f>
        <v>10</v>
      </c>
      <c r="G193" s="39"/>
      <c r="H193" s="39"/>
    </row>
    <row r="194" spans="2:8" ht="25.5">
      <c r="C194" s="2" t="s">
        <v>156</v>
      </c>
      <c r="D194" s="62">
        <v>6810210090</v>
      </c>
      <c r="E194" s="21"/>
      <c r="F194" s="61">
        <f>F195</f>
        <v>10</v>
      </c>
      <c r="G194" s="39"/>
      <c r="H194" s="39"/>
    </row>
    <row r="195" spans="2:8" ht="25.5">
      <c r="C195" s="2" t="s">
        <v>17</v>
      </c>
      <c r="D195" s="62">
        <v>6810210090</v>
      </c>
      <c r="E195" s="21">
        <v>240</v>
      </c>
      <c r="F195" s="61">
        <v>10</v>
      </c>
      <c r="G195" s="39"/>
      <c r="H195" s="39"/>
    </row>
    <row r="196" spans="2:8" ht="25.5">
      <c r="B196" s="21"/>
      <c r="C196" s="4" t="s">
        <v>115</v>
      </c>
      <c r="D196" s="55">
        <v>8100000000</v>
      </c>
      <c r="E196" s="6"/>
      <c r="F196" s="46">
        <f>F197</f>
        <v>888.91700000000003</v>
      </c>
    </row>
    <row r="197" spans="2:8" ht="25.5">
      <c r="B197" s="21"/>
      <c r="C197" s="4" t="s">
        <v>116</v>
      </c>
      <c r="D197" s="55">
        <v>8110000000</v>
      </c>
      <c r="E197" s="6"/>
      <c r="F197" s="46">
        <f>F198</f>
        <v>888.91700000000003</v>
      </c>
    </row>
    <row r="198" spans="2:8" ht="25.5">
      <c r="B198" s="21"/>
      <c r="C198" s="7" t="s">
        <v>18</v>
      </c>
      <c r="D198" s="52" t="s">
        <v>118</v>
      </c>
      <c r="E198" s="6"/>
      <c r="F198" s="46">
        <f>F199</f>
        <v>888.91700000000003</v>
      </c>
    </row>
    <row r="199" spans="2:8" ht="25.5">
      <c r="B199" s="21"/>
      <c r="C199" s="2" t="s">
        <v>117</v>
      </c>
      <c r="D199" s="52" t="s">
        <v>118</v>
      </c>
      <c r="E199" s="6" t="s">
        <v>10</v>
      </c>
      <c r="F199" s="46">
        <v>888.91700000000003</v>
      </c>
    </row>
    <row r="200" spans="2:8" ht="25.5">
      <c r="B200" s="26"/>
      <c r="C200" s="4" t="s">
        <v>19</v>
      </c>
      <c r="D200" s="53" t="s">
        <v>66</v>
      </c>
      <c r="E200" s="8"/>
      <c r="F200" s="44">
        <f>F201</f>
        <v>3.8</v>
      </c>
    </row>
    <row r="201" spans="2:8" ht="25.5">
      <c r="B201" s="26"/>
      <c r="C201" s="4" t="s">
        <v>120</v>
      </c>
      <c r="D201" s="53" t="s">
        <v>121</v>
      </c>
      <c r="E201" s="8"/>
      <c r="F201" s="44">
        <f>F203</f>
        <v>3.8</v>
      </c>
    </row>
    <row r="202" spans="2:8" ht="25.5">
      <c r="B202" s="26"/>
      <c r="C202" s="4" t="s">
        <v>20</v>
      </c>
      <c r="D202" s="53" t="s">
        <v>122</v>
      </c>
      <c r="E202" s="8"/>
      <c r="F202" s="44">
        <f>F203</f>
        <v>3.8</v>
      </c>
    </row>
    <row r="203" spans="2:8" ht="25.5">
      <c r="B203" s="26"/>
      <c r="C203" s="2" t="s">
        <v>17</v>
      </c>
      <c r="D203" s="53" t="s">
        <v>122</v>
      </c>
      <c r="E203" s="8" t="s">
        <v>11</v>
      </c>
      <c r="F203" s="44">
        <v>3.8</v>
      </c>
    </row>
    <row r="204" spans="2:8" ht="38.25" hidden="1">
      <c r="B204" s="26"/>
      <c r="C204" s="2" t="s">
        <v>9</v>
      </c>
      <c r="D204" s="58"/>
      <c r="E204" s="8"/>
      <c r="F204" s="44"/>
    </row>
    <row r="205" spans="2:8" ht="25.5">
      <c r="B205" s="26"/>
      <c r="C205" s="5" t="s">
        <v>21</v>
      </c>
      <c r="D205" s="54" t="s">
        <v>67</v>
      </c>
      <c r="E205" s="8"/>
      <c r="F205" s="44">
        <f>F206</f>
        <v>118.4</v>
      </c>
    </row>
    <row r="206" spans="2:8" ht="25.5">
      <c r="B206" s="26"/>
      <c r="C206" s="4" t="s">
        <v>123</v>
      </c>
      <c r="D206" s="54" t="s">
        <v>124</v>
      </c>
      <c r="E206" s="8"/>
      <c r="F206" s="44">
        <f>F208</f>
        <v>118.4</v>
      </c>
    </row>
    <row r="207" spans="2:8" ht="25.5">
      <c r="B207" s="26"/>
      <c r="C207" s="4" t="s">
        <v>18</v>
      </c>
      <c r="D207" s="54" t="s">
        <v>125</v>
      </c>
      <c r="E207" s="8"/>
      <c r="F207" s="44">
        <f>F208</f>
        <v>118.4</v>
      </c>
    </row>
    <row r="208" spans="2:8">
      <c r="B208" s="26"/>
      <c r="C208" s="2" t="s">
        <v>109</v>
      </c>
      <c r="D208" s="54" t="s">
        <v>125</v>
      </c>
      <c r="E208" s="8" t="s">
        <v>75</v>
      </c>
      <c r="F208" s="44">
        <v>118.4</v>
      </c>
      <c r="H208" s="32"/>
    </row>
    <row r="209" spans="2:6" hidden="1">
      <c r="B209" s="3"/>
      <c r="C209" s="2" t="s">
        <v>8</v>
      </c>
      <c r="D209" s="59"/>
      <c r="E209" s="6"/>
      <c r="F209" s="46"/>
    </row>
    <row r="210" spans="2:6" ht="42" customHeight="1">
      <c r="B210" s="26"/>
      <c r="C210" s="5" t="s">
        <v>257</v>
      </c>
      <c r="D210" s="9">
        <v>8400000000</v>
      </c>
      <c r="E210" s="6"/>
      <c r="F210" s="48">
        <f>F211</f>
        <v>124.6</v>
      </c>
    </row>
    <row r="211" spans="2:6" ht="59.25" customHeight="1">
      <c r="B211" s="26"/>
      <c r="C211" s="5" t="s">
        <v>258</v>
      </c>
      <c r="D211" s="9">
        <v>8410000000</v>
      </c>
      <c r="E211" s="6"/>
      <c r="F211" s="48">
        <f>F212</f>
        <v>124.6</v>
      </c>
    </row>
    <row r="212" spans="2:6" ht="26.25" customHeight="1">
      <c r="B212" s="26"/>
      <c r="C212" s="4" t="s">
        <v>18</v>
      </c>
      <c r="D212" s="9">
        <v>8410000190</v>
      </c>
      <c r="E212" s="6"/>
      <c r="F212" s="48">
        <f>F213</f>
        <v>124.6</v>
      </c>
    </row>
    <row r="213" spans="2:6" ht="15" customHeight="1">
      <c r="B213" s="26"/>
      <c r="C213" s="2" t="s">
        <v>109</v>
      </c>
      <c r="D213" s="9">
        <v>8410000190</v>
      </c>
      <c r="E213" s="6" t="s">
        <v>75</v>
      </c>
      <c r="F213" s="48">
        <v>124.6</v>
      </c>
    </row>
    <row r="214" spans="2:6">
      <c r="B214" s="3"/>
      <c r="C214" s="2" t="s">
        <v>126</v>
      </c>
      <c r="D214" s="54" t="s">
        <v>221</v>
      </c>
      <c r="E214" s="6"/>
      <c r="F214" s="46">
        <f>F216</f>
        <v>200</v>
      </c>
    </row>
    <row r="215" spans="2:6" ht="25.5">
      <c r="B215" s="3"/>
      <c r="C215" s="4" t="s">
        <v>127</v>
      </c>
      <c r="D215" s="54" t="s">
        <v>223</v>
      </c>
      <c r="E215" s="6"/>
      <c r="F215" s="46">
        <f>F216</f>
        <v>200</v>
      </c>
    </row>
    <row r="216" spans="2:6" ht="25.5">
      <c r="B216" s="3"/>
      <c r="C216" s="4" t="s">
        <v>128</v>
      </c>
      <c r="D216" s="54" t="s">
        <v>270</v>
      </c>
      <c r="E216" s="6"/>
      <c r="F216" s="46">
        <f>F217</f>
        <v>200</v>
      </c>
    </row>
    <row r="217" spans="2:6">
      <c r="B217" s="3"/>
      <c r="C217" s="2" t="s">
        <v>14</v>
      </c>
      <c r="D217" s="54" t="s">
        <v>270</v>
      </c>
      <c r="E217" s="6" t="s">
        <v>15</v>
      </c>
      <c r="F217" s="46">
        <v>200</v>
      </c>
    </row>
    <row r="218" spans="2:6" ht="25.5" hidden="1">
      <c r="B218" s="26"/>
      <c r="C218" s="2" t="s">
        <v>179</v>
      </c>
      <c r="D218" s="56">
        <v>8500000000</v>
      </c>
      <c r="E218" s="6"/>
      <c r="F218" s="44">
        <f>F219</f>
        <v>0</v>
      </c>
    </row>
    <row r="219" spans="2:6" hidden="1">
      <c r="B219" s="26"/>
      <c r="C219" s="2" t="s">
        <v>180</v>
      </c>
      <c r="D219" s="56">
        <v>8510000000</v>
      </c>
      <c r="E219" s="6"/>
      <c r="F219" s="44">
        <f>F220</f>
        <v>0</v>
      </c>
    </row>
    <row r="220" spans="2:6" hidden="1">
      <c r="B220" s="26"/>
      <c r="C220" s="2" t="s">
        <v>181</v>
      </c>
      <c r="D220" s="56">
        <v>8510010050</v>
      </c>
      <c r="E220" s="6"/>
      <c r="F220" s="44">
        <f>F221+F222</f>
        <v>0</v>
      </c>
    </row>
    <row r="221" spans="2:6" hidden="1">
      <c r="B221" s="26"/>
      <c r="C221" s="34" t="s">
        <v>13</v>
      </c>
      <c r="D221" s="56">
        <v>8510010050</v>
      </c>
      <c r="E221" s="6" t="s">
        <v>12</v>
      </c>
      <c r="F221" s="44"/>
    </row>
    <row r="222" spans="2:6" ht="25.5" hidden="1">
      <c r="B222" s="26"/>
      <c r="C222" s="2" t="s">
        <v>17</v>
      </c>
      <c r="D222" s="54" t="s">
        <v>71</v>
      </c>
      <c r="E222" s="6" t="s">
        <v>11</v>
      </c>
      <c r="F222" s="44"/>
    </row>
    <row r="223" spans="2:6" ht="51">
      <c r="B223" s="26"/>
      <c r="C223" s="40" t="s">
        <v>220</v>
      </c>
      <c r="D223" s="54" t="s">
        <v>271</v>
      </c>
      <c r="E223" s="6"/>
      <c r="F223" s="47">
        <f>F224</f>
        <v>47.2</v>
      </c>
    </row>
    <row r="224" spans="2:6" ht="38.25">
      <c r="B224" s="26"/>
      <c r="C224" s="40" t="s">
        <v>222</v>
      </c>
      <c r="D224" s="54" t="s">
        <v>272</v>
      </c>
      <c r="E224" s="6"/>
      <c r="F224" s="47">
        <f>F225</f>
        <v>47.2</v>
      </c>
    </row>
    <row r="225" spans="2:6" ht="25.5">
      <c r="B225" s="26"/>
      <c r="C225" s="4" t="s">
        <v>18</v>
      </c>
      <c r="D225" s="54" t="s">
        <v>273</v>
      </c>
      <c r="E225" s="6"/>
      <c r="F225" s="47">
        <f>F226</f>
        <v>47.2</v>
      </c>
    </row>
    <row r="226" spans="2:6">
      <c r="B226" s="26"/>
      <c r="C226" s="2" t="s">
        <v>109</v>
      </c>
      <c r="D226" s="54" t="s">
        <v>273</v>
      </c>
      <c r="E226" s="6" t="s">
        <v>75</v>
      </c>
      <c r="F226" s="47">
        <v>47.2</v>
      </c>
    </row>
    <row r="227" spans="2:6" ht="25.5">
      <c r="B227" s="26"/>
      <c r="C227" s="4" t="s">
        <v>19</v>
      </c>
      <c r="D227" s="56">
        <v>8700000000</v>
      </c>
      <c r="E227" s="6"/>
      <c r="F227" s="44">
        <f>F228</f>
        <v>215.6</v>
      </c>
    </row>
    <row r="228" spans="2:6" ht="25.5">
      <c r="B228" s="26"/>
      <c r="C228" s="4" t="s">
        <v>120</v>
      </c>
      <c r="D228" s="56">
        <v>8710000000</v>
      </c>
      <c r="E228" s="6"/>
      <c r="F228" s="44">
        <f>F229</f>
        <v>215.6</v>
      </c>
    </row>
    <row r="229" spans="2:6" ht="26.25" customHeight="1">
      <c r="B229" s="26"/>
      <c r="C229" s="2" t="s">
        <v>7</v>
      </c>
      <c r="D229" s="56">
        <v>8710051180</v>
      </c>
      <c r="E229" s="6"/>
      <c r="F229" s="44">
        <f>F230</f>
        <v>215.6</v>
      </c>
    </row>
    <row r="230" spans="2:6" ht="30.75" customHeight="1">
      <c r="B230" s="26"/>
      <c r="C230" s="2" t="s">
        <v>117</v>
      </c>
      <c r="D230" s="56">
        <v>8710051180</v>
      </c>
      <c r="E230" s="6" t="s">
        <v>10</v>
      </c>
      <c r="F230" s="44">
        <v>215.6</v>
      </c>
    </row>
    <row r="235" spans="2:6" ht="15" hidden="1" customHeight="1">
      <c r="B235" s="26"/>
      <c r="C235" s="2" t="s">
        <v>261</v>
      </c>
      <c r="D235" s="9">
        <v>8800000000</v>
      </c>
      <c r="E235" s="6"/>
      <c r="F235" s="48">
        <f>F236</f>
        <v>0</v>
      </c>
    </row>
    <row r="236" spans="2:6" ht="28.5" hidden="1" customHeight="1">
      <c r="B236" s="26"/>
      <c r="C236" s="2" t="s">
        <v>263</v>
      </c>
      <c r="D236" s="9">
        <v>8810000000</v>
      </c>
      <c r="E236" s="6"/>
      <c r="F236" s="48">
        <f>F237</f>
        <v>0</v>
      </c>
    </row>
    <row r="237" spans="2:6" ht="15" hidden="1" customHeight="1">
      <c r="B237" s="26"/>
      <c r="C237" s="2" t="s">
        <v>262</v>
      </c>
      <c r="D237" s="9">
        <v>8810010230</v>
      </c>
      <c r="E237" s="6"/>
      <c r="F237" s="48">
        <f>F238</f>
        <v>0</v>
      </c>
    </row>
    <row r="238" spans="2:6" ht="15" hidden="1" customHeight="1">
      <c r="B238" s="26"/>
      <c r="C238" s="2" t="s">
        <v>17</v>
      </c>
      <c r="D238" s="9">
        <v>8810010230</v>
      </c>
      <c r="E238" s="6" t="s">
        <v>11</v>
      </c>
      <c r="F238" s="48"/>
    </row>
    <row r="239" spans="2:6" ht="15.75">
      <c r="B239" s="24"/>
      <c r="C239" s="69"/>
      <c r="D239" s="69"/>
      <c r="E239" s="69"/>
      <c r="F239" s="69"/>
    </row>
    <row r="240" spans="2:6" ht="15.75">
      <c r="B240" s="24"/>
      <c r="C240" s="60"/>
      <c r="D240" s="60"/>
      <c r="E240" s="60"/>
      <c r="F240" s="60"/>
    </row>
    <row r="241" spans="2:6" ht="15.75" customHeight="1">
      <c r="B241" s="24"/>
      <c r="C241" s="69" t="s">
        <v>255</v>
      </c>
      <c r="D241" s="69"/>
      <c r="E241" s="69"/>
      <c r="F241" s="69"/>
    </row>
    <row r="242" spans="2:6" ht="15.75" customHeight="1">
      <c r="B242" s="24"/>
      <c r="C242" s="69" t="s">
        <v>254</v>
      </c>
      <c r="D242" s="69"/>
      <c r="E242" s="69"/>
      <c r="F242" s="69"/>
    </row>
    <row r="243" spans="2:6">
      <c r="C243" s="5"/>
      <c r="D243" s="6"/>
      <c r="E243" s="13"/>
      <c r="F243" s="49"/>
    </row>
    <row r="244" spans="2:6">
      <c r="C244" s="5"/>
      <c r="D244" s="6"/>
      <c r="E244" s="13"/>
      <c r="F244" s="49"/>
    </row>
    <row r="245" spans="2:6">
      <c r="C245" s="5"/>
      <c r="D245" s="6"/>
      <c r="E245" s="13"/>
      <c r="F245" s="49"/>
    </row>
    <row r="246" spans="2:6">
      <c r="C246" s="5"/>
      <c r="D246" s="6"/>
      <c r="E246" s="13"/>
      <c r="F246" s="49"/>
    </row>
    <row r="247" spans="2:6">
      <c r="C247" s="5"/>
      <c r="D247" s="6"/>
      <c r="E247" s="13"/>
      <c r="F247" s="49"/>
    </row>
    <row r="248" spans="2:6">
      <c r="C248" s="33"/>
      <c r="D248" s="36"/>
      <c r="E248" s="13"/>
      <c r="F248" s="49"/>
    </row>
    <row r="249" spans="2:6">
      <c r="C249" s="33"/>
      <c r="D249" s="36"/>
      <c r="E249" s="13"/>
      <c r="F249" s="49"/>
    </row>
    <row r="250" spans="2:6">
      <c r="D250" s="37"/>
      <c r="E250" s="13"/>
      <c r="F250" s="49"/>
    </row>
    <row r="251" spans="2:6">
      <c r="D251" s="37"/>
      <c r="E251" s="13"/>
      <c r="F251" s="49"/>
    </row>
  </sheetData>
  <mergeCells count="9">
    <mergeCell ref="C2:F2"/>
    <mergeCell ref="C3:F3"/>
    <mergeCell ref="C4:F4"/>
    <mergeCell ref="D5:F5"/>
    <mergeCell ref="C242:F242"/>
    <mergeCell ref="C239:F239"/>
    <mergeCell ref="C241:F241"/>
    <mergeCell ref="B6:F6"/>
    <mergeCell ref="E7:F7"/>
  </mergeCells>
  <phoneticPr fontId="0" type="noConversion"/>
  <pageMargins left="0.23622047244094491" right="0.23622047244094491" top="0.70866141732283472" bottom="0.39370078740157483" header="0.19685039370078741" footer="0.31496062992125984"/>
  <pageSetup paperSize="9" orientation="portrait" useFirstPageNumber="1" r:id="rId1"/>
  <headerFooter alignWithMargins="0"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28" sqref="C28"/>
    </sheetView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Пользователь Windows</cp:lastModifiedBy>
  <cp:lastPrinted>2020-10-27T05:43:51Z</cp:lastPrinted>
  <dcterms:created xsi:type="dcterms:W3CDTF">1996-10-08T23:32:33Z</dcterms:created>
  <dcterms:modified xsi:type="dcterms:W3CDTF">2020-12-09T08:11:59Z</dcterms:modified>
</cp:coreProperties>
</file>