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Лист1!$A$6:$L$265</definedName>
  </definedNames>
  <calcPr calcId="124519"/>
</workbook>
</file>

<file path=xl/calcChain.xml><?xml version="1.0" encoding="utf-8"?>
<calcChain xmlns="http://schemas.openxmlformats.org/spreadsheetml/2006/main">
  <c r="L120" i="1"/>
  <c r="L128"/>
  <c r="L260"/>
  <c r="L246"/>
  <c r="L144"/>
  <c r="L145"/>
  <c r="L149"/>
  <c r="L133"/>
  <c r="L134"/>
  <c r="L135"/>
  <c r="L56" l="1"/>
  <c r="L201"/>
  <c r="L200" s="1"/>
  <c r="L199" s="1"/>
  <c r="L191"/>
  <c r="L190" s="1"/>
  <c r="L189" s="1"/>
  <c r="L187"/>
  <c r="L186" s="1"/>
  <c r="L185" s="1"/>
  <c r="L99"/>
  <c r="L98" s="1"/>
  <c r="L97" s="1"/>
  <c r="L44"/>
  <c r="L43" s="1"/>
  <c r="L42" s="1"/>
  <c r="L95"/>
  <c r="L103" l="1"/>
  <c r="L102" s="1"/>
  <c r="L101" s="1"/>
  <c r="L227" l="1"/>
  <c r="L226" s="1"/>
  <c r="L205" l="1"/>
  <c r="L204" s="1"/>
  <c r="L203" s="1"/>
  <c r="L29" l="1"/>
  <c r="L59"/>
  <c r="L65"/>
  <c r="L235" l="1"/>
  <c r="L234" l="1"/>
  <c r="L233" s="1"/>
  <c r="L170"/>
  <c r="L116"/>
  <c r="L108"/>
  <c r="L40" l="1"/>
  <c r="L21"/>
  <c r="L245"/>
  <c r="L244" s="1"/>
  <c r="L243" s="1"/>
  <c r="L242" l="1"/>
  <c r="L259" l="1"/>
  <c r="L159" l="1"/>
  <c r="L158" s="1"/>
  <c r="L131"/>
  <c r="L130" s="1"/>
  <c r="L94"/>
  <c r="L93" s="1"/>
  <c r="L252" l="1"/>
  <c r="L251" s="1"/>
  <c r="L71"/>
  <c r="L70" s="1"/>
  <c r="L69" s="1"/>
  <c r="L58"/>
  <c r="L57" s="1"/>
  <c r="L249" l="1"/>
  <c r="L250"/>
  <c r="L154"/>
  <c r="L92"/>
  <c r="L248"/>
  <c r="L247" s="1"/>
  <c r="L213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0"/>
  <c r="L239" s="1"/>
  <c r="L220"/>
  <c r="L219" s="1"/>
  <c r="L218" s="1"/>
  <c r="L224"/>
  <c r="L223" s="1"/>
  <c r="L222" s="1"/>
  <c r="L231"/>
  <c r="L181"/>
  <c r="L180" s="1"/>
  <c r="L179" s="1"/>
  <c r="L194"/>
  <c r="L193" s="1"/>
  <c r="L197"/>
  <c r="L196" s="1"/>
  <c r="L171"/>
  <c r="L175"/>
  <c r="L174" s="1"/>
  <c r="L173" s="1"/>
  <c r="L147"/>
  <c r="L122"/>
  <c r="L117"/>
  <c r="L115" s="1"/>
  <c r="L109"/>
  <c r="L107" s="1"/>
  <c r="L39"/>
  <c r="L38" s="1"/>
  <c r="L35"/>
  <c r="L22"/>
  <c r="L49"/>
  <c r="L48" s="1"/>
  <c r="L47" s="1"/>
  <c r="L178" l="1"/>
  <c r="L177" s="1"/>
  <c r="L166" s="1"/>
  <c r="L52"/>
  <c r="L169"/>
  <c r="L168"/>
  <c r="L167" s="1"/>
  <c r="L237"/>
  <c r="L238"/>
  <c r="L139"/>
  <c r="L137" s="1"/>
  <c r="L138"/>
  <c r="L163"/>
  <c r="L161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2"/>
  <c r="L37"/>
  <c r="L230"/>
  <c r="L229" s="1"/>
  <c r="L217" s="1"/>
  <c r="L216" s="1"/>
  <c r="L258"/>
  <c r="L28"/>
  <c r="L27" s="1"/>
  <c r="L26" s="1"/>
  <c r="L25" s="1"/>
  <c r="L123"/>
  <c r="L121" s="1"/>
  <c r="L20"/>
  <c r="L19" s="1"/>
  <c r="L114"/>
  <c r="L113" s="1"/>
  <c r="L46"/>
  <c r="L106"/>
  <c r="L105" s="1"/>
  <c r="L156"/>
  <c r="L119" l="1"/>
  <c r="L112" s="1"/>
  <c r="L51"/>
  <c r="L18" s="1"/>
  <c r="L143"/>
  <c r="L142" s="1"/>
  <c r="L210"/>
  <c r="L209" s="1"/>
  <c r="L208" s="1"/>
  <c r="L211"/>
  <c r="L256"/>
  <c r="L255" s="1"/>
  <c r="L254" s="1"/>
  <c r="L257"/>
  <c r="L215"/>
  <c r="L17" l="1"/>
  <c r="L16" s="1"/>
  <c r="N16" s="1"/>
</calcChain>
</file>

<file path=xl/sharedStrings.xml><?xml version="1.0" encoding="utf-8"?>
<sst xmlns="http://schemas.openxmlformats.org/spreadsheetml/2006/main" count="1318" uniqueCount="388">
  <si>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</si>
  <si>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</si>
  <si>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</si>
  <si>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</si>
  <si>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</si>
  <si>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</si>
  <si>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</si>
  <si>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</si>
  <si>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</si>
  <si>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</si>
  <si>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</si>
  <si>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</si>
  <si>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</si>
  <si>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</si>
  <si>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</si>
  <si>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</si>
  <si>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</si>
  <si>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</si>
  <si>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</si>
  <si>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</si>
  <si>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</si>
  <si>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</si>
  <si>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</si>
  <si>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</si>
  <si>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</si>
  <si>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</si>
  <si>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</si>
  <si>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</si>
  <si>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</si>
  <si>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</si>
  <si>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</si>
  <si>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</si>
  <si>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</si>
  <si>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</si>
  <si>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</si>
  <si>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</si>
  <si>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</si>
  <si>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</si>
  <si>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</si>
  <si>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</si>
  <si>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</si>
  <si>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</si>
  <si>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</si>
  <si>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</si>
  <si>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</si>
  <si>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</si>
  <si>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</si>
  <si>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</si>
  <si>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</si>
  <si>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</si>
  <si>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</si>
  <si>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</si>
  <si>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</si>
  <si>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</si>
  <si>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</si>
  <si>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</si>
  <si>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</si>
  <si>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</si>
  <si>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</si>
  <si>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</si>
  <si>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</si>
  <si>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</si>
  <si>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</si>
  <si>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</si>
  <si>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</si>
  <si>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</si>
  <si>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</si>
  <si>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</si>
  <si>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</si>
  <si>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</si>
  <si>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</si>
  <si>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</si>
  <si>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</si>
  <si>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</si>
  <si>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</si>
  <si>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</si>
  <si>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</si>
  <si>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</si>
  <si>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</si>
  <si>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</si>
  <si>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</si>
  <si>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</si>
  <si>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</si>
  <si>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</si>
  <si>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</si>
  <si>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</si>
  <si>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</si>
  <si>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</si>
  <si>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</si>
  <si>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</si>
  <si>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</si>
  <si>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</si>
  <si>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</si>
  <si>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</si>
  <si>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</si>
  <si>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</si>
  <si>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</si>
  <si>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</si>
  <si>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</si>
  <si>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</si>
  <si>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</si>
  <si>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</si>
  <si>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</si>
  <si>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</si>
  <si>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</si>
  <si>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</si>
  <si>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</si>
  <si>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</si>
  <si>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</si>
  <si>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</si>
  <si>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</si>
  <si>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</si>
  <si>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</si>
  <si>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</si>
  <si>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</si>
  <si>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</si>
  <si>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</si>
  <si>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</si>
  <si>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</si>
  <si>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</si>
  <si>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</si>
  <si>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</si>
  <si>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</si>
  <si>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</si>
  <si>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</si>
  <si>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</si>
  <si>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</si>
  <si>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</si>
  <si>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</si>
  <si>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</si>
  <si>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</si>
  <si>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</si>
  <si>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</si>
  <si>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</si>
  <si>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</si>
  <si>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</si>
  <si>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</si>
  <si>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</si>
  <si>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</si>
  <si>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</si>
  <si>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</si>
  <si>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</si>
  <si>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</si>
  <si>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</si>
  <si>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</si>
  <si>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</si>
  <si>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</si>
  <si>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</si>
  <si>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</si>
  <si>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</si>
  <si>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</si>
  <si>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</si>
  <si>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</si>
  <si>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</si>
  <si>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</si>
  <si>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</si>
  <si>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</si>
  <si>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</si>
  <si>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</si>
  <si>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</si>
  <si>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</si>
  <si>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</si>
  <si>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</si>
  <si>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</si>
  <si>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</si>
  <si>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</si>
  <si>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</si>
  <si>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</si>
  <si>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</si>
  <si>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</si>
  <si>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</si>
  <si>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</si>
  <si>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</si>
  <si>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</si>
  <si>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</si>
  <si>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</si>
  <si>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</si>
  <si>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</si>
  <si>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</si>
  <si>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</si>
  <si>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</si>
  <si>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</si>
  <si>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</si>
  <si>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</si>
  <si>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</si>
  <si>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</si>
  <si>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</si>
  <si>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</si>
  <si>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</si>
  <si>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</si>
  <si>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</si>
  <si>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</si>
  <si>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</si>
  <si>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</si>
  <si>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</si>
  <si>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</si>
  <si>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</si>
  <si>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</si>
  <si>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</si>
  <si>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</si>
  <si>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</si>
  <si>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</si>
  <si>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</si>
  <si>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</si>
  <si>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</si>
  <si>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</si>
  <si>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</si>
  <si>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</si>
  <si>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</si>
  <si>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</si>
  <si>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</si>
  <si>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</si>
  <si>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</si>
  <si>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</si>
  <si>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</si>
  <si>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</si>
  <si>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</si>
  <si>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</si>
  <si>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</si>
  <si>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</si>
  <si>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</si>
  <si>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</si>
  <si>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</si>
  <si>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</si>
  <si>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</si>
  <si>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</si>
  <si>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</si>
  <si>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</si>
  <si>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</si>
  <si>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</si>
  <si>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</si>
  <si>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</si>
  <si>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</si>
  <si>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</si>
  <si>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</si>
  <si>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</si>
  <si>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</si>
  <si>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</si>
  <si>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</si>
  <si>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</si>
  <si>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</si>
  <si>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</si>
  <si>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</si>
  <si>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</si>
  <si>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</si>
  <si>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</si>
  <si>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</si>
  <si>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</si>
  <si>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</si>
  <si>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</si>
  <si>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</si>
  <si>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</si>
  <si>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</si>
  <si>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</si>
  <si>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</si>
  <si>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</si>
  <si>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</si>
  <si>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</si>
  <si>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</si>
  <si>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</si>
  <si>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</si>
  <si>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</si>
  <si>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</si>
  <si>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</si>
  <si>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</si>
  <si>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</si>
  <si>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</si>
  <si>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</si>
  <si>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</si>
  <si>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</si>
  <si>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</si>
  <si>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</si>
  <si>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</si>
  <si>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</si>
  <si>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</si>
  <si>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</si>
  <si>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</si>
  <si>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</si>
  <si>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</si>
  <si>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</si>
  <si>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</si>
  <si>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</si>
  <si>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</si>
  <si>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</si>
  <si>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</si>
  <si>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</si>
  <si>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</si>
  <si>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</si>
  <si>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</si>
  <si>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</si>
  <si>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</si>
  <si>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</si>
  <si>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</si>
  <si>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</si>
  <si>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</si>
  <si>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</si>
  <si>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</si>
  <si>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</si>
  <si>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</si>
  <si>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</si>
  <si>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</si>
  <si>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</si>
  <si>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</si>
  <si>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</si>
  <si>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</si>
  <si>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</si>
  <si>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</si>
  <si>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</si>
  <si>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</si>
  <si>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</si>
  <si>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</si>
  <si>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</si>
  <si>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</si>
  <si>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</si>
  <si>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</si>
  <si>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</si>
  <si>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</si>
  <si>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</si>
  <si>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</si>
  <si>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</si>
  <si>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</si>
  <si>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</si>
  <si>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</si>
  <si>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</si>
  <si>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</si>
  <si>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</si>
  <si>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</si>
  <si>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</si>
  <si>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</si>
  <si>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</si>
  <si>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</si>
  <si>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</si>
  <si>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</si>
  <si>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Темрюкского района                                                                                                 С.И. Лулудов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</si>
  <si>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</si>
  <si>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</si>
  <si>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</si>
  <si>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комиссиия Сенного сельского поселения Темрюкского района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</si>
  <si>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</si>
  <si>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</si>
  <si>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</si>
  <si>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</si>
  <si>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</si>
  <si>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</si>
  <si>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</si>
  <si>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</si>
  <si>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</si>
  <si>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</si>
  <si>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</si>
  <si>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</si>
  <si>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</si>
  <si>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</si>
  <si>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</si>
  <si>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</si>
  <si>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</si>
  <si>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</si>
  <si>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</si>
  <si>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</si>
  <si>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</si>
  <si>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</si>
  <si>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</si>
  <si>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</si>
  <si>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</si>
  <si>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</si>
  <si>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</si>
  <si>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</si>
  <si>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</si>
  <si>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</si>
  <si>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</si>
  <si>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</si>
  <si>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</si>
  <si>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</si>
  <si>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</si>
  <si>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</si>
  <si>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</si>
  <si>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</si>
  <si>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Приложение № 6</t>
  </si>
  <si>
    <t>к решению VIII сессии Совета</t>
  </si>
  <si>
    <t>Темрюкского района IV созыва № 34</t>
  </si>
  <si>
    <t>от 25 января  2020 года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</si>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</sst>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9" fontId="5" fillId="3" borderId="0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49" fontId="5" fillId="3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/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3"/>
  <sheetViews>
    <sheetView tabSelected="1" workbookViewId="0">
      <selection activeCell="O16" sqref="O16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9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104" t="s">
        <v>376</v>
      </c>
      <c r="E1" s="104"/>
      <c r="F1" s="104"/>
      <c r="G1" s="104"/>
      <c r="H1" s="104"/>
      <c r="I1" s="104"/>
      <c r="J1" s="104"/>
      <c r="K1" s="104"/>
      <c r="L1" s="104"/>
    </row>
    <row r="2" spans="1:15" s="1" customFormat="1" ht="12.75" customHeight="1">
      <c r="A2" s="3"/>
      <c r="B2" s="5"/>
      <c r="C2" s="19"/>
      <c r="D2" s="105" t="s">
        <v>377</v>
      </c>
      <c r="E2" s="105"/>
      <c r="F2" s="105"/>
      <c r="G2" s="105"/>
      <c r="H2" s="105"/>
      <c r="I2" s="105"/>
      <c r="J2" s="105"/>
      <c r="K2" s="105"/>
      <c r="L2" s="105"/>
    </row>
    <row r="3" spans="1:15" s="1" customFormat="1" ht="12.75" customHeight="1">
      <c r="A3" s="3"/>
      <c r="B3" s="5"/>
      <c r="C3" s="19"/>
      <c r="D3" s="103" t="s">
        <v>7</v>
      </c>
      <c r="E3" s="103"/>
      <c r="F3" s="103"/>
      <c r="G3" s="103"/>
      <c r="H3" s="103"/>
      <c r="I3" s="103"/>
      <c r="J3" s="103"/>
      <c r="K3" s="5"/>
      <c r="L3" s="42"/>
    </row>
    <row r="4" spans="1:15" s="1" customFormat="1" ht="18.75" customHeight="1">
      <c r="A4" s="3"/>
      <c r="B4" s="5"/>
      <c r="C4" s="19"/>
      <c r="D4" s="104" t="s">
        <v>378</v>
      </c>
      <c r="E4" s="104"/>
      <c r="F4" s="104"/>
      <c r="G4" s="104"/>
      <c r="H4" s="104"/>
      <c r="I4" s="104"/>
      <c r="J4" s="104"/>
      <c r="K4" s="104"/>
      <c r="L4" s="104"/>
    </row>
    <row r="5" spans="1:15" s="1" customFormat="1" ht="12.75" customHeight="1">
      <c r="A5" s="3"/>
      <c r="B5" s="5"/>
      <c r="C5" s="19"/>
      <c r="D5" s="104" t="s">
        <v>379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1.25" customHeight="1">
      <c r="A6" s="3"/>
      <c r="B6" s="4"/>
      <c r="C6" s="17"/>
      <c r="D6" s="104" t="s">
        <v>227</v>
      </c>
      <c r="E6" s="104"/>
      <c r="F6" s="104"/>
      <c r="G6" s="104"/>
      <c r="H6" s="104"/>
      <c r="I6" s="104"/>
      <c r="J6" s="104"/>
      <c r="K6" s="104"/>
      <c r="L6" s="104"/>
    </row>
    <row r="7" spans="1:15" s="1" customFormat="1" ht="12.75" customHeight="1">
      <c r="A7" s="3"/>
      <c r="B7" s="5"/>
      <c r="C7" s="19"/>
      <c r="D7" s="105" t="s">
        <v>370</v>
      </c>
      <c r="E7" s="105"/>
      <c r="F7" s="105"/>
      <c r="G7" s="105"/>
      <c r="H7" s="105"/>
      <c r="I7" s="105"/>
      <c r="J7" s="105"/>
      <c r="K7" s="105"/>
      <c r="L7" s="105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4" t="s">
        <v>371</v>
      </c>
      <c r="E9" s="104"/>
      <c r="F9" s="104"/>
      <c r="G9" s="104"/>
      <c r="H9" s="104"/>
      <c r="I9" s="104"/>
      <c r="J9" s="104"/>
      <c r="K9" s="104"/>
      <c r="L9" s="104"/>
    </row>
    <row r="10" spans="1:15" s="1" customFormat="1" ht="12.75" customHeight="1">
      <c r="A10" s="3"/>
      <c r="B10" s="5"/>
      <c r="C10" s="19"/>
      <c r="D10" s="104" t="s">
        <v>372</v>
      </c>
      <c r="E10" s="104"/>
      <c r="F10" s="104"/>
      <c r="G10" s="104"/>
      <c r="H10" s="104"/>
      <c r="I10" s="104"/>
      <c r="J10" s="104"/>
      <c r="K10" s="104"/>
      <c r="L10" s="104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9" t="s">
        <v>340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7" t="s">
        <v>6</v>
      </c>
      <c r="L13" s="108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124</v>
      </c>
      <c r="G14" s="22" t="s">
        <v>163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350</v>
      </c>
      <c r="D16" s="23"/>
      <c r="E16" s="23"/>
      <c r="F16" s="23"/>
      <c r="G16" s="23"/>
      <c r="H16" s="23"/>
      <c r="I16" s="23"/>
      <c r="J16" s="23"/>
      <c r="K16" s="24"/>
      <c r="L16" s="25">
        <f>L17</f>
        <v>47833.745759999998</v>
      </c>
      <c r="N16" s="16">
        <f>36934.9-L16</f>
        <v>-10898.845759999997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L18+L105+L112+L142+L166+L208+L215+L254+L247</f>
        <v>47833.745759999998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14751.020000000004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229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230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231</v>
      </c>
      <c r="G22" s="62" t="s">
        <v>164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232</v>
      </c>
      <c r="C23" s="48">
        <v>992</v>
      </c>
      <c r="D23" s="33" t="s">
        <v>10</v>
      </c>
      <c r="E23" s="33" t="s">
        <v>12</v>
      </c>
      <c r="F23" s="62" t="s">
        <v>231</v>
      </c>
      <c r="G23" s="62" t="s">
        <v>164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158</v>
      </c>
      <c r="G24" s="62" t="s">
        <v>164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184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4063.201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126</v>
      </c>
      <c r="G26" s="62" t="s">
        <v>165</v>
      </c>
      <c r="H26" s="62"/>
      <c r="I26" s="62"/>
      <c r="J26" s="62"/>
      <c r="K26" s="34"/>
      <c r="L26" s="49">
        <f>L27</f>
        <v>4059.4009999999998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125</v>
      </c>
      <c r="G27" s="58" t="s">
        <v>165</v>
      </c>
      <c r="H27" s="58" t="s">
        <v>102</v>
      </c>
      <c r="I27" s="58" t="s">
        <v>99</v>
      </c>
      <c r="J27" s="58" t="s">
        <v>101</v>
      </c>
      <c r="K27" s="58"/>
      <c r="L27" s="49">
        <f>L28</f>
        <v>4059.4009999999998</v>
      </c>
    </row>
    <row r="28" spans="1:15" s="50" customFormat="1" ht="26.25" customHeight="1">
      <c r="A28" s="47"/>
      <c r="B28" s="13" t="s">
        <v>187</v>
      </c>
      <c r="C28" s="48">
        <v>992</v>
      </c>
      <c r="D28" s="35" t="s">
        <v>10</v>
      </c>
      <c r="E28" s="35" t="s">
        <v>15</v>
      </c>
      <c r="F28" s="58" t="s">
        <v>186</v>
      </c>
      <c r="G28" s="58"/>
      <c r="H28" s="58"/>
      <c r="I28" s="58"/>
      <c r="J28" s="58"/>
      <c r="K28" s="58"/>
      <c r="L28" s="49">
        <f>L29</f>
        <v>4059.4009999999998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190</v>
      </c>
      <c r="G29" s="58" t="s">
        <v>165</v>
      </c>
      <c r="H29" s="58" t="s">
        <v>102</v>
      </c>
      <c r="I29" s="58" t="s">
        <v>99</v>
      </c>
      <c r="J29" s="58" t="s">
        <v>97</v>
      </c>
      <c r="K29" s="58"/>
      <c r="L29" s="49">
        <f>L30+L31+L32</f>
        <v>4059.4009999999998</v>
      </c>
    </row>
    <row r="30" spans="1:15" s="50" customFormat="1" ht="25.5">
      <c r="A30" s="47"/>
      <c r="B30" s="13" t="s">
        <v>233</v>
      </c>
      <c r="C30" s="48">
        <v>992</v>
      </c>
      <c r="D30" s="35" t="s">
        <v>10</v>
      </c>
      <c r="E30" s="35" t="s">
        <v>15</v>
      </c>
      <c r="F30" s="58" t="s">
        <v>190</v>
      </c>
      <c r="G30" s="58" t="s">
        <v>165</v>
      </c>
      <c r="H30" s="58" t="s">
        <v>102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190</v>
      </c>
      <c r="G31" s="58" t="s">
        <v>165</v>
      </c>
      <c r="H31" s="58" t="s">
        <v>102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190</v>
      </c>
      <c r="G32" s="58" t="s">
        <v>165</v>
      </c>
      <c r="H32" s="58" t="s">
        <v>102</v>
      </c>
      <c r="I32" s="58" t="s">
        <v>99</v>
      </c>
      <c r="J32" s="58" t="s">
        <v>97</v>
      </c>
      <c r="K32" s="58" t="s">
        <v>17</v>
      </c>
      <c r="L32" s="49">
        <v>13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159</v>
      </c>
      <c r="G33" s="58" t="s">
        <v>167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234</v>
      </c>
      <c r="C34" s="48">
        <v>992</v>
      </c>
      <c r="D34" s="35" t="s">
        <v>10</v>
      </c>
      <c r="E34" s="35" t="s">
        <v>15</v>
      </c>
      <c r="F34" s="58" t="s">
        <v>235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236</v>
      </c>
      <c r="G35" s="58" t="s">
        <v>167</v>
      </c>
      <c r="H35" s="58" t="s">
        <v>98</v>
      </c>
      <c r="I35" s="58" t="s">
        <v>99</v>
      </c>
      <c r="J35" s="58" t="s">
        <v>103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236</v>
      </c>
      <c r="G36" s="58" t="s">
        <v>167</v>
      </c>
      <c r="H36" s="58" t="s">
        <v>98</v>
      </c>
      <c r="I36" s="58" t="s">
        <v>99</v>
      </c>
      <c r="J36" s="58" t="s">
        <v>103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160</v>
      </c>
      <c r="G38" s="34" t="s">
        <v>168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237</v>
      </c>
      <c r="C39" s="48">
        <v>992</v>
      </c>
      <c r="D39" s="33" t="s">
        <v>10</v>
      </c>
      <c r="E39" s="33" t="s">
        <v>19</v>
      </c>
      <c r="F39" s="34" t="s">
        <v>238</v>
      </c>
      <c r="G39" s="34" t="s">
        <v>168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228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239</v>
      </c>
      <c r="C41" s="48">
        <v>992</v>
      </c>
      <c r="D41" s="33" t="s">
        <v>10</v>
      </c>
      <c r="E41" s="33" t="s">
        <v>19</v>
      </c>
      <c r="F41" s="34" t="s">
        <v>228</v>
      </c>
      <c r="G41" s="34" t="s">
        <v>168</v>
      </c>
      <c r="H41" s="34" t="s">
        <v>98</v>
      </c>
      <c r="I41" s="34" t="s">
        <v>99</v>
      </c>
      <c r="J41" s="34" t="s">
        <v>97</v>
      </c>
      <c r="K41" s="58" t="s">
        <v>104</v>
      </c>
      <c r="L41" s="49">
        <v>116.5</v>
      </c>
    </row>
    <row r="42" spans="1:14" s="50" customFormat="1" ht="14.25" hidden="1" customHeight="1">
      <c r="A42" s="47"/>
      <c r="B42" s="13" t="s">
        <v>335</v>
      </c>
      <c r="C42" s="48"/>
      <c r="D42" s="33" t="s">
        <v>10</v>
      </c>
      <c r="E42" s="33" t="s">
        <v>45</v>
      </c>
      <c r="F42" s="34" t="s">
        <v>334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336</v>
      </c>
      <c r="C43" s="48"/>
      <c r="D43" s="33" t="s">
        <v>10</v>
      </c>
      <c r="E43" s="33" t="s">
        <v>45</v>
      </c>
      <c r="F43" s="34" t="s">
        <v>240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337</v>
      </c>
      <c r="C44" s="48"/>
      <c r="D44" s="33" t="s">
        <v>10</v>
      </c>
      <c r="E44" s="33" t="s">
        <v>45</v>
      </c>
      <c r="F44" s="34" t="s">
        <v>242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338</v>
      </c>
      <c r="C45" s="48"/>
      <c r="D45" s="33" t="s">
        <v>10</v>
      </c>
      <c r="E45" s="33" t="s">
        <v>45</v>
      </c>
      <c r="F45" s="34" t="s">
        <v>242</v>
      </c>
      <c r="G45" s="34"/>
      <c r="H45" s="34"/>
      <c r="I45" s="34"/>
      <c r="J45" s="34"/>
      <c r="K45" s="58" t="s">
        <v>339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161</v>
      </c>
      <c r="G47" s="34" t="s">
        <v>166</v>
      </c>
      <c r="H47" s="34" t="s">
        <v>98</v>
      </c>
      <c r="I47" s="34" t="s">
        <v>99</v>
      </c>
      <c r="J47" s="34" t="s">
        <v>101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241</v>
      </c>
      <c r="C48" s="48">
        <v>992</v>
      </c>
      <c r="D48" s="33" t="s">
        <v>10</v>
      </c>
      <c r="E48" s="33" t="s">
        <v>21</v>
      </c>
      <c r="F48" s="34" t="s">
        <v>240</v>
      </c>
      <c r="G48" s="34" t="s">
        <v>169</v>
      </c>
      <c r="H48" s="34" t="s">
        <v>98</v>
      </c>
      <c r="I48" s="34" t="s">
        <v>99</v>
      </c>
      <c r="J48" s="34" t="s">
        <v>101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243</v>
      </c>
      <c r="C49" s="48">
        <v>992</v>
      </c>
      <c r="D49" s="33" t="s">
        <v>10</v>
      </c>
      <c r="E49" s="33" t="s">
        <v>21</v>
      </c>
      <c r="F49" s="34" t="s">
        <v>242</v>
      </c>
      <c r="G49" s="34" t="s">
        <v>169</v>
      </c>
      <c r="H49" s="34" t="s">
        <v>98</v>
      </c>
      <c r="I49" s="34" t="s">
        <v>99</v>
      </c>
      <c r="J49" s="34" t="s">
        <v>105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242</v>
      </c>
      <c r="G50" s="34" t="s">
        <v>169</v>
      </c>
      <c r="H50" s="34" t="s">
        <v>98</v>
      </c>
      <c r="I50" s="34" t="s">
        <v>99</v>
      </c>
      <c r="J50" s="34" t="s">
        <v>105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9490.836000000003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126</v>
      </c>
      <c r="G52" s="58" t="s">
        <v>165</v>
      </c>
      <c r="H52" s="58" t="s">
        <v>98</v>
      </c>
      <c r="I52" s="58" t="s">
        <v>99</v>
      </c>
      <c r="J52" s="58" t="s">
        <v>101</v>
      </c>
      <c r="K52" s="58"/>
      <c r="L52" s="49">
        <f>L53+L57+L63+L69</f>
        <v>8609.7360000000008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127</v>
      </c>
      <c r="G53" s="34" t="s">
        <v>165</v>
      </c>
      <c r="H53" s="34" t="s">
        <v>106</v>
      </c>
      <c r="I53" s="34" t="s">
        <v>99</v>
      </c>
      <c r="J53" s="34" t="s">
        <v>101</v>
      </c>
      <c r="K53" s="58"/>
      <c r="L53" s="49">
        <f>L54</f>
        <v>400</v>
      </c>
      <c r="M53" s="68"/>
      <c r="N53" s="70"/>
    </row>
    <row r="54" spans="1:15" s="50" customFormat="1" ht="12.75" customHeight="1">
      <c r="A54" s="47"/>
      <c r="B54" s="35" t="s">
        <v>188</v>
      </c>
      <c r="C54" s="48">
        <v>992</v>
      </c>
      <c r="D54" s="35" t="s">
        <v>10</v>
      </c>
      <c r="E54" s="35" t="s">
        <v>25</v>
      </c>
      <c r="F54" s="34" t="s">
        <v>189</v>
      </c>
      <c r="G54" s="34"/>
      <c r="H54" s="34"/>
      <c r="I54" s="34"/>
      <c r="J54" s="34"/>
      <c r="K54" s="58"/>
      <c r="L54" s="49">
        <f>L55</f>
        <v>400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400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</f>
        <v>400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128</v>
      </c>
      <c r="G57" s="34" t="s">
        <v>165</v>
      </c>
      <c r="H57" s="34" t="s">
        <v>108</v>
      </c>
      <c r="I57" s="34" t="s">
        <v>99</v>
      </c>
      <c r="J57" s="34" t="s">
        <v>101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191</v>
      </c>
      <c r="C58" s="48">
        <v>992</v>
      </c>
      <c r="D58" s="35" t="s">
        <v>10</v>
      </c>
      <c r="E58" s="35" t="s">
        <v>25</v>
      </c>
      <c r="F58" s="34" t="s">
        <v>192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193</v>
      </c>
      <c r="G59" s="34" t="s">
        <v>165</v>
      </c>
      <c r="H59" s="34" t="s">
        <v>108</v>
      </c>
      <c r="I59" s="34" t="s">
        <v>99</v>
      </c>
      <c r="J59" s="34" t="s">
        <v>110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109</v>
      </c>
      <c r="C60" s="48">
        <v>992</v>
      </c>
      <c r="D60" s="33" t="s">
        <v>10</v>
      </c>
      <c r="E60" s="33" t="s">
        <v>25</v>
      </c>
      <c r="F60" s="34" t="s">
        <v>193</v>
      </c>
      <c r="G60" s="34" t="s">
        <v>165</v>
      </c>
      <c r="H60" s="34" t="s">
        <v>108</v>
      </c>
      <c r="I60" s="34" t="s">
        <v>99</v>
      </c>
      <c r="J60" s="34" t="s">
        <v>110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193</v>
      </c>
      <c r="G61" s="34" t="s">
        <v>165</v>
      </c>
      <c r="H61" s="34" t="s">
        <v>108</v>
      </c>
      <c r="I61" s="34" t="s">
        <v>99</v>
      </c>
      <c r="J61" s="34" t="s">
        <v>110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193</v>
      </c>
      <c r="G62" s="34" t="s">
        <v>165</v>
      </c>
      <c r="H62" s="34" t="s">
        <v>108</v>
      </c>
      <c r="I62" s="34" t="s">
        <v>99</v>
      </c>
      <c r="J62" s="34" t="s">
        <v>110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287</v>
      </c>
      <c r="C63" s="48">
        <v>992</v>
      </c>
      <c r="D63" s="33" t="s">
        <v>10</v>
      </c>
      <c r="E63" s="33" t="s">
        <v>25</v>
      </c>
      <c r="F63" s="34" t="s">
        <v>194</v>
      </c>
      <c r="G63" s="34" t="s">
        <v>165</v>
      </c>
      <c r="H63" s="34" t="s">
        <v>111</v>
      </c>
      <c r="I63" s="34" t="s">
        <v>99</v>
      </c>
      <c r="J63" s="34" t="s">
        <v>101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197</v>
      </c>
      <c r="C64" s="48">
        <v>992</v>
      </c>
      <c r="D64" s="33" t="s">
        <v>10</v>
      </c>
      <c r="E64" s="33" t="s">
        <v>25</v>
      </c>
      <c r="F64" s="34" t="s">
        <v>196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195</v>
      </c>
      <c r="G65" s="34" t="s">
        <v>165</v>
      </c>
      <c r="H65" s="34" t="s">
        <v>111</v>
      </c>
      <c r="I65" s="34" t="s">
        <v>99</v>
      </c>
      <c r="J65" s="34" t="s">
        <v>110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109</v>
      </c>
      <c r="C66" s="48">
        <v>992</v>
      </c>
      <c r="D66" s="33" t="s">
        <v>10</v>
      </c>
      <c r="E66" s="33" t="s">
        <v>25</v>
      </c>
      <c r="F66" s="34" t="s">
        <v>195</v>
      </c>
      <c r="G66" s="34" t="s">
        <v>165</v>
      </c>
      <c r="H66" s="34" t="s">
        <v>111</v>
      </c>
      <c r="I66" s="34" t="s">
        <v>99</v>
      </c>
      <c r="J66" s="34" t="s">
        <v>110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195</v>
      </c>
      <c r="G67" s="34" t="s">
        <v>165</v>
      </c>
      <c r="H67" s="34" t="s">
        <v>111</v>
      </c>
      <c r="I67" s="34" t="s">
        <v>99</v>
      </c>
      <c r="J67" s="34" t="s">
        <v>110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195</v>
      </c>
      <c r="G68" s="34" t="s">
        <v>165</v>
      </c>
      <c r="H68" s="34" t="s">
        <v>111</v>
      </c>
      <c r="I68" s="34" t="s">
        <v>99</v>
      </c>
      <c r="J68" s="34" t="s">
        <v>110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129</v>
      </c>
      <c r="G69" s="34" t="s">
        <v>165</v>
      </c>
      <c r="H69" s="34" t="s">
        <v>112</v>
      </c>
      <c r="I69" s="34" t="s">
        <v>99</v>
      </c>
      <c r="J69" s="34" t="s">
        <v>101</v>
      </c>
      <c r="K69" s="58"/>
      <c r="L69" s="49">
        <f>L70</f>
        <v>134.4</v>
      </c>
    </row>
    <row r="70" spans="1:14" s="50" customFormat="1" ht="38.25">
      <c r="A70" s="47"/>
      <c r="B70" s="13" t="s">
        <v>201</v>
      </c>
      <c r="C70" s="48">
        <v>992</v>
      </c>
      <c r="D70" s="35" t="s">
        <v>10</v>
      </c>
      <c r="E70" s="35" t="s">
        <v>25</v>
      </c>
      <c r="F70" s="34" t="s">
        <v>200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198</v>
      </c>
      <c r="C71" s="48">
        <v>992</v>
      </c>
      <c r="D71" s="35" t="s">
        <v>10</v>
      </c>
      <c r="E71" s="35" t="s">
        <v>25</v>
      </c>
      <c r="F71" s="34" t="s">
        <v>199</v>
      </c>
      <c r="G71" s="34" t="s">
        <v>165</v>
      </c>
      <c r="H71" s="34" t="s">
        <v>112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244</v>
      </c>
      <c r="C72" s="48">
        <v>992</v>
      </c>
      <c r="D72" s="35" t="s">
        <v>10</v>
      </c>
      <c r="E72" s="35" t="s">
        <v>25</v>
      </c>
      <c r="F72" s="34" t="s">
        <v>199</v>
      </c>
      <c r="G72" s="34" t="s">
        <v>165</v>
      </c>
      <c r="H72" s="34" t="s">
        <v>112</v>
      </c>
      <c r="I72" s="34" t="s">
        <v>99</v>
      </c>
      <c r="J72" s="34" t="s">
        <v>97</v>
      </c>
      <c r="K72" s="58" t="s">
        <v>107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286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95" t="s">
        <v>373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96" t="s">
        <v>374</v>
      </c>
      <c r="C76" s="97">
        <v>992</v>
      </c>
      <c r="D76" s="95" t="s">
        <v>10</v>
      </c>
      <c r="E76" s="95" t="s">
        <v>25</v>
      </c>
      <c r="F76" s="98">
        <v>5110110050</v>
      </c>
      <c r="G76" s="98">
        <v>51</v>
      </c>
      <c r="H76" s="98">
        <v>0</v>
      </c>
      <c r="I76" s="99" t="s">
        <v>99</v>
      </c>
      <c r="J76" s="99" t="s">
        <v>97</v>
      </c>
      <c r="K76" s="100"/>
      <c r="L76" s="101">
        <f>L77</f>
        <v>94.7</v>
      </c>
    </row>
    <row r="77" spans="1:14" s="50" customFormat="1" ht="25.5">
      <c r="A77" s="74"/>
      <c r="B77" s="96" t="s">
        <v>52</v>
      </c>
      <c r="C77" s="97">
        <v>992</v>
      </c>
      <c r="D77" s="102" t="s">
        <v>10</v>
      </c>
      <c r="E77" s="102" t="s">
        <v>25</v>
      </c>
      <c r="F77" s="98">
        <v>5110110050</v>
      </c>
      <c r="G77" s="98">
        <v>51</v>
      </c>
      <c r="H77" s="98">
        <v>0</v>
      </c>
      <c r="I77" s="99" t="s">
        <v>99</v>
      </c>
      <c r="J77" s="99" t="s">
        <v>97</v>
      </c>
      <c r="K77" s="99" t="s">
        <v>14</v>
      </c>
      <c r="L77" s="10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245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202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113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114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114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246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222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247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115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115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116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116</v>
      </c>
      <c r="K91" s="19">
        <v>240</v>
      </c>
      <c r="L91" s="42"/>
    </row>
    <row r="92" spans="1:12" s="50" customFormat="1" ht="25.5">
      <c r="A92" s="74"/>
      <c r="B92" s="13" t="s">
        <v>323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324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121</v>
      </c>
      <c r="K93" s="19"/>
      <c r="L93" s="42">
        <f>L94</f>
        <v>30</v>
      </c>
    </row>
    <row r="94" spans="1:12" s="50" customFormat="1" ht="25.5">
      <c r="A94" s="74"/>
      <c r="B94" s="93" t="s">
        <v>145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93" t="s">
        <v>220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121</v>
      </c>
      <c r="K96" s="19">
        <v>240</v>
      </c>
      <c r="L96" s="42">
        <v>30</v>
      </c>
    </row>
    <row r="97" spans="1:12" ht="51">
      <c r="B97" s="94" t="s">
        <v>341</v>
      </c>
      <c r="C97" s="48">
        <v>992</v>
      </c>
      <c r="D97" s="33" t="s">
        <v>10</v>
      </c>
      <c r="E97" s="33" t="s">
        <v>25</v>
      </c>
      <c r="F97" s="34" t="s">
        <v>342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94" t="s">
        <v>343</v>
      </c>
      <c r="C98" s="48">
        <v>992</v>
      </c>
      <c r="D98" s="33" t="s">
        <v>10</v>
      </c>
      <c r="E98" s="33" t="s">
        <v>25</v>
      </c>
      <c r="F98" s="34" t="s">
        <v>344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354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239</v>
      </c>
      <c r="C100" s="48">
        <v>992</v>
      </c>
      <c r="D100" s="33" t="s">
        <v>10</v>
      </c>
      <c r="E100" s="33" t="s">
        <v>25</v>
      </c>
      <c r="F100" s="34" t="s">
        <v>354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289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290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291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9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234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292</v>
      </c>
      <c r="G109" s="34" t="s">
        <v>170</v>
      </c>
      <c r="H109" s="34" t="s">
        <v>98</v>
      </c>
      <c r="I109" s="34" t="s">
        <v>99</v>
      </c>
      <c r="J109" s="34" t="s">
        <v>117</v>
      </c>
      <c r="K109" s="34"/>
      <c r="L109" s="49">
        <f>L110+L111</f>
        <v>212.3</v>
      </c>
    </row>
    <row r="110" spans="1:12" s="50" customFormat="1" ht="25.5">
      <c r="A110" s="47"/>
      <c r="B110" s="13" t="s">
        <v>100</v>
      </c>
      <c r="C110" s="48">
        <v>992</v>
      </c>
      <c r="D110" s="33" t="s">
        <v>12</v>
      </c>
      <c r="E110" s="33" t="s">
        <v>29</v>
      </c>
      <c r="F110" s="34" t="s">
        <v>292</v>
      </c>
      <c r="G110" s="34" t="s">
        <v>170</v>
      </c>
      <c r="H110" s="34" t="s">
        <v>98</v>
      </c>
      <c r="I110" s="34" t="s">
        <v>99</v>
      </c>
      <c r="J110" s="34" t="s">
        <v>117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162</v>
      </c>
      <c r="G111" s="34" t="s">
        <v>170</v>
      </c>
      <c r="H111" s="34" t="s">
        <v>98</v>
      </c>
      <c r="I111" s="34" t="s">
        <v>99</v>
      </c>
      <c r="J111" s="34" t="s">
        <v>117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274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223</v>
      </c>
      <c r="G114" s="34" t="s">
        <v>171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118</v>
      </c>
      <c r="C115" s="48">
        <v>992</v>
      </c>
      <c r="D115" s="33" t="s">
        <v>29</v>
      </c>
      <c r="E115" s="33" t="s">
        <v>33</v>
      </c>
      <c r="F115" s="34" t="s">
        <v>251</v>
      </c>
      <c r="G115" s="34" t="s">
        <v>171</v>
      </c>
      <c r="H115" s="34" t="s">
        <v>102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248</v>
      </c>
      <c r="C116" s="48">
        <v>992</v>
      </c>
      <c r="D116" s="33" t="s">
        <v>29</v>
      </c>
      <c r="E116" s="33" t="s">
        <v>33</v>
      </c>
      <c r="F116" s="34" t="s">
        <v>252</v>
      </c>
      <c r="G116" s="34" t="s">
        <v>171</v>
      </c>
      <c r="H116" s="34" t="s">
        <v>102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249</v>
      </c>
      <c r="C117" s="48">
        <v>992</v>
      </c>
      <c r="D117" s="33" t="s">
        <v>29</v>
      </c>
      <c r="E117" s="33" t="s">
        <v>33</v>
      </c>
      <c r="F117" s="34" t="s">
        <v>293</v>
      </c>
      <c r="G117" s="34" t="s">
        <v>171</v>
      </c>
      <c r="H117" s="34" t="s">
        <v>102</v>
      </c>
      <c r="I117" s="34" t="s">
        <v>99</v>
      </c>
      <c r="J117" s="34" t="s">
        <v>119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293</v>
      </c>
      <c r="G118" s="34" t="s">
        <v>171</v>
      </c>
      <c r="H118" s="34" t="s">
        <v>102</v>
      </c>
      <c r="I118" s="34" t="s">
        <v>99</v>
      </c>
      <c r="J118" s="34" t="s">
        <v>119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264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223</v>
      </c>
      <c r="G120" s="34" t="s">
        <v>171</v>
      </c>
      <c r="H120" s="34"/>
      <c r="I120" s="34"/>
      <c r="J120" s="34"/>
      <c r="K120" s="34"/>
      <c r="L120" s="49">
        <f>L122+L125+L129+L133</f>
        <v>259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294</v>
      </c>
      <c r="G121" s="34" t="s">
        <v>171</v>
      </c>
      <c r="H121" s="34" t="s">
        <v>106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250</v>
      </c>
      <c r="C122" s="48">
        <v>992</v>
      </c>
      <c r="D122" s="33" t="s">
        <v>29</v>
      </c>
      <c r="E122" s="33" t="s">
        <v>35</v>
      </c>
      <c r="F122" s="34" t="s">
        <v>295</v>
      </c>
      <c r="G122" s="34" t="s">
        <v>171</v>
      </c>
      <c r="H122" s="34" t="s">
        <v>106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296</v>
      </c>
      <c r="G123" s="34" t="s">
        <v>171</v>
      </c>
      <c r="H123" s="34" t="s">
        <v>106</v>
      </c>
      <c r="I123" s="34" t="s">
        <v>99</v>
      </c>
      <c r="J123" s="34" t="s">
        <v>120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296</v>
      </c>
      <c r="G124" s="34" t="s">
        <v>171</v>
      </c>
      <c r="H124" s="34" t="s">
        <v>106</v>
      </c>
      <c r="I124" s="34" t="s">
        <v>99</v>
      </c>
      <c r="J124" s="34" t="s">
        <v>120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297</v>
      </c>
      <c r="G125" s="34" t="s">
        <v>171</v>
      </c>
      <c r="H125" s="34" t="s">
        <v>108</v>
      </c>
      <c r="I125" s="34" t="s">
        <v>99</v>
      </c>
      <c r="J125" s="34"/>
      <c r="K125" s="34"/>
      <c r="L125" s="49">
        <f>L126</f>
        <v>208</v>
      </c>
    </row>
    <row r="126" spans="1:12" s="50" customFormat="1" ht="38.25">
      <c r="A126" s="47"/>
      <c r="B126" s="13" t="s">
        <v>203</v>
      </c>
      <c r="C126" s="48">
        <v>992</v>
      </c>
      <c r="D126" s="33" t="s">
        <v>29</v>
      </c>
      <c r="E126" s="33" t="s">
        <v>35</v>
      </c>
      <c r="F126" s="34" t="s">
        <v>298</v>
      </c>
      <c r="G126" s="34"/>
      <c r="H126" s="34"/>
      <c r="I126" s="34"/>
      <c r="J126" s="34"/>
      <c r="K126" s="34"/>
      <c r="L126" s="49">
        <f>L127</f>
        <v>208</v>
      </c>
    </row>
    <row r="127" spans="1:12" s="50" customFormat="1" ht="25.5">
      <c r="A127" s="47"/>
      <c r="B127" s="13" t="s">
        <v>131</v>
      </c>
      <c r="C127" s="48">
        <v>992</v>
      </c>
      <c r="D127" s="33" t="s">
        <v>29</v>
      </c>
      <c r="E127" s="33" t="s">
        <v>35</v>
      </c>
      <c r="F127" s="34" t="s">
        <v>299</v>
      </c>
      <c r="G127" s="34" t="s">
        <v>171</v>
      </c>
      <c r="H127" s="34" t="s">
        <v>108</v>
      </c>
      <c r="I127" s="34" t="s">
        <v>99</v>
      </c>
      <c r="J127" s="34" t="s">
        <v>121</v>
      </c>
      <c r="K127" s="34"/>
      <c r="L127" s="49">
        <f>L128</f>
        <v>208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299</v>
      </c>
      <c r="G128" s="34" t="s">
        <v>171</v>
      </c>
      <c r="H128" s="34" t="s">
        <v>108</v>
      </c>
      <c r="I128" s="34" t="s">
        <v>99</v>
      </c>
      <c r="J128" s="34" t="s">
        <v>121</v>
      </c>
      <c r="K128" s="34" t="s">
        <v>14</v>
      </c>
      <c r="L128" s="49">
        <f>8+200</f>
        <v>208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300</v>
      </c>
      <c r="G129" s="34" t="s">
        <v>171</v>
      </c>
      <c r="H129" s="34" t="s">
        <v>111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205</v>
      </c>
      <c r="C130" s="48">
        <v>992</v>
      </c>
      <c r="D130" s="33" t="s">
        <v>29</v>
      </c>
      <c r="E130" s="33" t="s">
        <v>35</v>
      </c>
      <c r="F130" s="34" t="s">
        <v>301</v>
      </c>
      <c r="G130" s="34" t="s">
        <v>171</v>
      </c>
      <c r="H130" s="34" t="s">
        <v>111</v>
      </c>
      <c r="I130" s="34" t="s">
        <v>99</v>
      </c>
      <c r="J130" s="34" t="s">
        <v>122</v>
      </c>
      <c r="K130" s="34"/>
      <c r="L130" s="49">
        <f>L131</f>
        <v>10</v>
      </c>
    </row>
    <row r="131" spans="1:12" s="50" customFormat="1" ht="25.5">
      <c r="A131" s="47"/>
      <c r="B131" s="13" t="s">
        <v>204</v>
      </c>
      <c r="C131" s="48">
        <v>992</v>
      </c>
      <c r="D131" s="33" t="s">
        <v>29</v>
      </c>
      <c r="E131" s="33" t="s">
        <v>35</v>
      </c>
      <c r="F131" s="34" t="s">
        <v>302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302</v>
      </c>
      <c r="G132" s="34" t="s">
        <v>171</v>
      </c>
      <c r="H132" s="34" t="s">
        <v>111</v>
      </c>
      <c r="I132" s="34" t="s">
        <v>99</v>
      </c>
      <c r="J132" s="34" t="s">
        <v>122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383</v>
      </c>
      <c r="C133" s="48">
        <v>992</v>
      </c>
      <c r="D133" s="33" t="s">
        <v>29</v>
      </c>
      <c r="E133" s="33" t="s">
        <v>35</v>
      </c>
      <c r="F133" s="34" t="s">
        <v>380</v>
      </c>
      <c r="L133" s="110">
        <f>L134</f>
        <v>5</v>
      </c>
    </row>
    <row r="134" spans="1:12" s="50" customFormat="1" ht="19.5" customHeight="1">
      <c r="A134" s="47"/>
      <c r="B134" s="13" t="s">
        <v>384</v>
      </c>
      <c r="C134" s="48">
        <v>992</v>
      </c>
      <c r="D134" s="33" t="s">
        <v>29</v>
      </c>
      <c r="E134" s="33" t="s">
        <v>35</v>
      </c>
      <c r="F134" s="34" t="s">
        <v>381</v>
      </c>
      <c r="L134" s="110">
        <f>L135</f>
        <v>5</v>
      </c>
    </row>
    <row r="135" spans="1:12" s="50" customFormat="1" ht="20.25" customHeight="1">
      <c r="A135" s="47"/>
      <c r="B135" s="13" t="s">
        <v>385</v>
      </c>
      <c r="C135" s="48">
        <v>992</v>
      </c>
      <c r="D135" s="33" t="s">
        <v>29</v>
      </c>
      <c r="E135" s="33" t="s">
        <v>35</v>
      </c>
      <c r="F135" s="34" t="s">
        <v>382</v>
      </c>
      <c r="L135" s="110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382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130</v>
      </c>
      <c r="G137" s="34" t="s">
        <v>172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253</v>
      </c>
      <c r="C138" s="48">
        <v>992</v>
      </c>
      <c r="D138" s="33" t="s">
        <v>29</v>
      </c>
      <c r="E138" s="33" t="s">
        <v>35</v>
      </c>
      <c r="F138" s="34" t="s">
        <v>254</v>
      </c>
      <c r="G138" s="34" t="s">
        <v>172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206</v>
      </c>
      <c r="C139" s="48">
        <v>992</v>
      </c>
      <c r="D139" s="33" t="s">
        <v>29</v>
      </c>
      <c r="E139" s="33" t="s">
        <v>35</v>
      </c>
      <c r="F139" s="34" t="s">
        <v>255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207</v>
      </c>
      <c r="C140" s="48">
        <v>992</v>
      </c>
      <c r="D140" s="33" t="s">
        <v>29</v>
      </c>
      <c r="E140" s="33" t="s">
        <v>35</v>
      </c>
      <c r="F140" s="34" t="s">
        <v>303</v>
      </c>
      <c r="G140" s="34" t="s">
        <v>172</v>
      </c>
      <c r="H140" s="33" t="s">
        <v>98</v>
      </c>
      <c r="I140" s="33" t="s">
        <v>99</v>
      </c>
      <c r="J140" s="33" t="s">
        <v>123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303</v>
      </c>
      <c r="G141" s="34" t="s">
        <v>172</v>
      </c>
      <c r="H141" s="33" t="s">
        <v>98</v>
      </c>
      <c r="I141" s="33" t="s">
        <v>99</v>
      </c>
      <c r="J141" s="33" t="s">
        <v>123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12525.145759999999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12521.145759999999</v>
      </c>
    </row>
    <row r="144" spans="1:12" s="50" customFormat="1" ht="39.75" customHeight="1">
      <c r="A144" s="47"/>
      <c r="B144" s="13" t="s">
        <v>132</v>
      </c>
      <c r="C144" s="48">
        <v>992</v>
      </c>
      <c r="D144" s="33" t="s">
        <v>15</v>
      </c>
      <c r="E144" s="33" t="s">
        <v>33</v>
      </c>
      <c r="F144" s="34" t="s">
        <v>133</v>
      </c>
      <c r="G144" s="34" t="s">
        <v>173</v>
      </c>
      <c r="H144" s="33"/>
      <c r="I144" s="33"/>
      <c r="J144" s="33"/>
      <c r="K144" s="34"/>
      <c r="L144" s="49">
        <f>L145</f>
        <v>12421.145759999999</v>
      </c>
    </row>
    <row r="145" spans="1:12" s="50" customFormat="1" ht="38.25" customHeight="1">
      <c r="A145" s="47"/>
      <c r="B145" s="13" t="s">
        <v>256</v>
      </c>
      <c r="C145" s="48">
        <v>992</v>
      </c>
      <c r="D145" s="33" t="s">
        <v>15</v>
      </c>
      <c r="E145" s="33" t="s">
        <v>33</v>
      </c>
      <c r="F145" s="34" t="s">
        <v>258</v>
      </c>
      <c r="G145" s="34" t="s">
        <v>173</v>
      </c>
      <c r="H145" s="33"/>
      <c r="I145" s="33"/>
      <c r="J145" s="33"/>
      <c r="K145" s="34"/>
      <c r="L145" s="49">
        <f>L147+L149</f>
        <v>12421.145759999999</v>
      </c>
    </row>
    <row r="146" spans="1:12" s="50" customFormat="1" ht="40.5" customHeight="1">
      <c r="A146" s="47"/>
      <c r="B146" s="13" t="s">
        <v>209</v>
      </c>
      <c r="C146" s="48">
        <v>992</v>
      </c>
      <c r="D146" s="33" t="s">
        <v>15</v>
      </c>
      <c r="E146" s="33" t="s">
        <v>33</v>
      </c>
      <c r="F146" s="34" t="s">
        <v>259</v>
      </c>
      <c r="G146" s="34"/>
      <c r="H146" s="33"/>
      <c r="I146" s="33"/>
      <c r="J146" s="33"/>
      <c r="K146" s="34"/>
      <c r="L146" s="49">
        <f>L147</f>
        <v>4678.7107599999999</v>
      </c>
    </row>
    <row r="147" spans="1:12" s="50" customFormat="1" ht="26.25" customHeight="1">
      <c r="A147" s="47"/>
      <c r="B147" s="36" t="s">
        <v>257</v>
      </c>
      <c r="C147" s="48">
        <v>992</v>
      </c>
      <c r="D147" s="33" t="s">
        <v>15</v>
      </c>
      <c r="E147" s="33" t="s">
        <v>33</v>
      </c>
      <c r="F147" s="34" t="s">
        <v>304</v>
      </c>
      <c r="G147" s="34" t="s">
        <v>173</v>
      </c>
      <c r="H147" s="33" t="s">
        <v>98</v>
      </c>
      <c r="I147" s="33" t="s">
        <v>99</v>
      </c>
      <c r="J147" s="33" t="s">
        <v>148</v>
      </c>
      <c r="K147" s="34"/>
      <c r="L147" s="49">
        <f>L148</f>
        <v>4678.7107599999999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304</v>
      </c>
      <c r="G148" s="34" t="s">
        <v>173</v>
      </c>
      <c r="H148" s="33" t="s">
        <v>98</v>
      </c>
      <c r="I148" s="33" t="s">
        <v>99</v>
      </c>
      <c r="J148" s="33" t="s">
        <v>148</v>
      </c>
      <c r="K148" s="34" t="s">
        <v>14</v>
      </c>
      <c r="L148" s="49">
        <v>4678.7107599999999</v>
      </c>
    </row>
    <row r="149" spans="1:12" s="50" customFormat="1" ht="25.5">
      <c r="A149" s="47"/>
      <c r="B149" s="13" t="s">
        <v>386</v>
      </c>
      <c r="C149" s="48">
        <v>992</v>
      </c>
      <c r="D149" s="33" t="s">
        <v>15</v>
      </c>
      <c r="E149" s="33" t="s">
        <v>33</v>
      </c>
      <c r="F149" s="34" t="s">
        <v>387</v>
      </c>
      <c r="G149" s="34"/>
      <c r="H149" s="33"/>
      <c r="I149" s="33"/>
      <c r="J149" s="33"/>
      <c r="K149" s="34"/>
      <c r="L149" s="49">
        <f>L150</f>
        <v>7742.4350000000004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387</v>
      </c>
      <c r="G150" s="34"/>
      <c r="H150" s="33"/>
      <c r="I150" s="33"/>
      <c r="J150" s="33"/>
      <c r="K150" s="34" t="s">
        <v>14</v>
      </c>
      <c r="L150" s="49">
        <v>7742.4350000000004</v>
      </c>
    </row>
    <row r="151" spans="1:12" s="50" customFormat="1" ht="38.25">
      <c r="A151" s="47"/>
      <c r="B151" s="13" t="s">
        <v>134</v>
      </c>
      <c r="C151" s="48">
        <v>992</v>
      </c>
      <c r="D151" s="33" t="s">
        <v>15</v>
      </c>
      <c r="E151" s="33" t="s">
        <v>33</v>
      </c>
      <c r="F151" s="34" t="s">
        <v>135</v>
      </c>
      <c r="G151" s="34" t="s">
        <v>174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260</v>
      </c>
      <c r="C152" s="48">
        <v>992</v>
      </c>
      <c r="D152" s="33" t="s">
        <v>15</v>
      </c>
      <c r="E152" s="33" t="s">
        <v>33</v>
      </c>
      <c r="F152" s="34" t="s">
        <v>261</v>
      </c>
      <c r="G152" s="34" t="s">
        <v>174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208</v>
      </c>
      <c r="C153" s="48">
        <v>992</v>
      </c>
      <c r="D153" s="33" t="s">
        <v>15</v>
      </c>
      <c r="E153" s="33" t="s">
        <v>33</v>
      </c>
      <c r="F153" s="34" t="s">
        <v>262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219</v>
      </c>
      <c r="C154" s="48">
        <v>992</v>
      </c>
      <c r="D154" s="33" t="s">
        <v>15</v>
      </c>
      <c r="E154" s="33" t="s">
        <v>33</v>
      </c>
      <c r="F154" s="34" t="s">
        <v>308</v>
      </c>
      <c r="G154" s="34" t="s">
        <v>174</v>
      </c>
      <c r="H154" s="33" t="s">
        <v>98</v>
      </c>
      <c r="I154" s="33" t="s">
        <v>99</v>
      </c>
      <c r="J154" s="33" t="s">
        <v>148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308</v>
      </c>
      <c r="G155" s="34" t="s">
        <v>174</v>
      </c>
      <c r="H155" s="33" t="s">
        <v>98</v>
      </c>
      <c r="I155" s="33" t="s">
        <v>99</v>
      </c>
      <c r="J155" s="33" t="s">
        <v>148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136</v>
      </c>
      <c r="C157" s="48">
        <v>992</v>
      </c>
      <c r="D157" s="33" t="s">
        <v>15</v>
      </c>
      <c r="E157" s="33" t="s">
        <v>39</v>
      </c>
      <c r="F157" s="34" t="s">
        <v>138</v>
      </c>
      <c r="G157" s="34" t="s">
        <v>175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137</v>
      </c>
      <c r="C158" s="48">
        <v>992</v>
      </c>
      <c r="D158" s="33" t="s">
        <v>15</v>
      </c>
      <c r="E158" s="33" t="s">
        <v>39</v>
      </c>
      <c r="F158" s="34" t="s">
        <v>211</v>
      </c>
      <c r="G158" s="34" t="s">
        <v>175</v>
      </c>
      <c r="H158" s="33" t="s">
        <v>98</v>
      </c>
      <c r="I158" s="33" t="s">
        <v>99</v>
      </c>
      <c r="J158" s="33" t="s">
        <v>149</v>
      </c>
      <c r="K158" s="34"/>
      <c r="L158" s="49">
        <f>L159</f>
        <v>0</v>
      </c>
    </row>
    <row r="159" spans="1:12" s="50" customFormat="1" hidden="1">
      <c r="A159" s="47"/>
      <c r="B159" s="13" t="s">
        <v>210</v>
      </c>
      <c r="C159" s="48">
        <v>992</v>
      </c>
      <c r="D159" s="33" t="s">
        <v>15</v>
      </c>
      <c r="E159" s="33" t="s">
        <v>39</v>
      </c>
      <c r="F159" s="34" t="s">
        <v>212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212</v>
      </c>
      <c r="G160" s="34" t="s">
        <v>175</v>
      </c>
      <c r="H160" s="33" t="s">
        <v>98</v>
      </c>
      <c r="I160" s="33" t="s">
        <v>99</v>
      </c>
      <c r="J160" s="33" t="s">
        <v>149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305</v>
      </c>
      <c r="G161" s="34" t="s">
        <v>176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263</v>
      </c>
      <c r="C162" s="48">
        <v>992</v>
      </c>
      <c r="D162" s="33" t="s">
        <v>15</v>
      </c>
      <c r="E162" s="33" t="s">
        <v>39</v>
      </c>
      <c r="F162" s="34" t="s">
        <v>306</v>
      </c>
      <c r="G162" s="34" t="s">
        <v>176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264</v>
      </c>
      <c r="C163" s="48">
        <v>992</v>
      </c>
      <c r="D163" s="33" t="s">
        <v>15</v>
      </c>
      <c r="E163" s="33" t="s">
        <v>39</v>
      </c>
      <c r="F163" s="34" t="s">
        <v>307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309</v>
      </c>
      <c r="G164" s="34" t="s">
        <v>176</v>
      </c>
      <c r="H164" s="33" t="s">
        <v>98</v>
      </c>
      <c r="I164" s="33" t="s">
        <v>99</v>
      </c>
      <c r="J164" s="33" t="s">
        <v>150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309</v>
      </c>
      <c r="G165" s="34" t="s">
        <v>176</v>
      </c>
      <c r="H165" s="33" t="s">
        <v>98</v>
      </c>
      <c r="I165" s="33" t="s">
        <v>99</v>
      </c>
      <c r="J165" s="33" t="s">
        <v>150</v>
      </c>
      <c r="K165" s="34" t="s">
        <v>14</v>
      </c>
      <c r="L165" s="49">
        <v>4</v>
      </c>
    </row>
    <row r="166" spans="1:12" s="50" customForma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L177+L199</f>
        <v>9578.32</v>
      </c>
    </row>
    <row r="167" spans="1:12" s="50" customFormat="1" hidden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0</v>
      </c>
    </row>
    <row r="168" spans="1:12" s="50" customFormat="1" ht="26.25" hidden="1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6000000000</v>
      </c>
      <c r="G168" s="19">
        <v>62</v>
      </c>
      <c r="H168" s="51"/>
      <c r="I168" s="51"/>
      <c r="J168" s="51"/>
      <c r="K168" s="5"/>
      <c r="L168" s="42">
        <f>L171+L175</f>
        <v>0</v>
      </c>
    </row>
    <row r="169" spans="1:12" s="50" customFormat="1" ht="39" hidden="1" customHeight="1">
      <c r="A169" s="74"/>
      <c r="B169" s="71" t="s">
        <v>266</v>
      </c>
      <c r="C169" s="48">
        <v>992</v>
      </c>
      <c r="D169" s="35" t="s">
        <v>41</v>
      </c>
      <c r="E169" s="35" t="s">
        <v>12</v>
      </c>
      <c r="F169" s="19">
        <v>6010000000</v>
      </c>
      <c r="G169" s="19"/>
      <c r="H169" s="51"/>
      <c r="I169" s="51"/>
      <c r="J169" s="51"/>
      <c r="K169" s="5"/>
      <c r="L169" s="42">
        <f>L171</f>
        <v>0</v>
      </c>
    </row>
    <row r="170" spans="1:12" s="50" customFormat="1" ht="13.5" hidden="1" customHeight="1">
      <c r="A170" s="74"/>
      <c r="B170" s="71" t="s">
        <v>265</v>
      </c>
      <c r="C170" s="48">
        <v>992</v>
      </c>
      <c r="D170" s="35" t="s">
        <v>41</v>
      </c>
      <c r="E170" s="35" t="s">
        <v>12</v>
      </c>
      <c r="F170" s="19">
        <v>6010100000</v>
      </c>
      <c r="G170" s="19"/>
      <c r="H170" s="51"/>
      <c r="I170" s="51"/>
      <c r="J170" s="51"/>
      <c r="K170" s="5"/>
      <c r="L170" s="42">
        <f>L172</f>
        <v>0</v>
      </c>
    </row>
    <row r="171" spans="1:12" s="50" customFormat="1" ht="25.5" hidden="1">
      <c r="A171" s="74"/>
      <c r="B171" s="13" t="s">
        <v>213</v>
      </c>
      <c r="C171" s="48">
        <v>992</v>
      </c>
      <c r="D171" s="35" t="s">
        <v>41</v>
      </c>
      <c r="E171" s="35" t="s">
        <v>12</v>
      </c>
      <c r="F171" s="60">
        <v>6010110180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0</v>
      </c>
    </row>
    <row r="172" spans="1:12" s="50" customFormat="1" ht="25.5" hidden="1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6010110180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/>
    </row>
    <row r="173" spans="1:12" s="50" customFormat="1" ht="38.25" hidden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6010000000</v>
      </c>
      <c r="G173" s="60"/>
      <c r="H173" s="60"/>
      <c r="I173" s="33"/>
      <c r="J173" s="60"/>
      <c r="K173" s="5"/>
      <c r="L173" s="42">
        <f>L174</f>
        <v>0</v>
      </c>
    </row>
    <row r="174" spans="1:12" s="50" customFormat="1" hidden="1">
      <c r="A174" s="74"/>
      <c r="B174" s="71" t="s">
        <v>267</v>
      </c>
      <c r="C174" s="48">
        <v>992</v>
      </c>
      <c r="D174" s="35" t="s">
        <v>41</v>
      </c>
      <c r="E174" s="35" t="s">
        <v>12</v>
      </c>
      <c r="F174" s="60">
        <v>6010200000</v>
      </c>
      <c r="G174" s="60"/>
      <c r="H174" s="60"/>
      <c r="I174" s="33"/>
      <c r="J174" s="60"/>
      <c r="K174" s="5"/>
      <c r="L174" s="42">
        <f>L175</f>
        <v>0</v>
      </c>
    </row>
    <row r="175" spans="1:12" s="50" customFormat="1" ht="25.5" hidden="1">
      <c r="A175" s="74"/>
      <c r="B175" s="13" t="s">
        <v>214</v>
      </c>
      <c r="C175" s="48">
        <v>992</v>
      </c>
      <c r="D175" s="35" t="s">
        <v>41</v>
      </c>
      <c r="E175" s="35" t="s">
        <v>12</v>
      </c>
      <c r="F175" s="60">
        <v>6010210090</v>
      </c>
      <c r="G175" s="60">
        <v>62</v>
      </c>
      <c r="H175" s="60">
        <v>0</v>
      </c>
      <c r="I175" s="33" t="s">
        <v>99</v>
      </c>
      <c r="J175" s="60">
        <v>10190</v>
      </c>
      <c r="K175" s="5"/>
      <c r="L175" s="42">
        <f>L176</f>
        <v>0</v>
      </c>
    </row>
    <row r="176" spans="1:12" s="50" customFormat="1" ht="25.5" hidden="1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6010210090</v>
      </c>
      <c r="G176" s="60">
        <v>62</v>
      </c>
      <c r="H176" s="60">
        <v>0</v>
      </c>
      <c r="I176" s="33" t="s">
        <v>99</v>
      </c>
      <c r="J176" s="60">
        <v>10190</v>
      </c>
      <c r="K176" s="5">
        <v>240</v>
      </c>
      <c r="L176" s="42"/>
    </row>
    <row r="177" spans="1:12" s="50" customFormat="1">
      <c r="A177" s="74"/>
      <c r="B177" s="80" t="s">
        <v>43</v>
      </c>
      <c r="C177" s="48">
        <v>992</v>
      </c>
      <c r="D177" s="33" t="s">
        <v>41</v>
      </c>
      <c r="E177" s="33" t="s">
        <v>29</v>
      </c>
      <c r="F177" s="33"/>
      <c r="G177" s="33"/>
      <c r="H177" s="33"/>
      <c r="I177" s="33"/>
      <c r="J177" s="33"/>
      <c r="K177" s="5"/>
      <c r="L177" s="42">
        <f>L178+L203</f>
        <v>9578.32</v>
      </c>
    </row>
    <row r="178" spans="1:12" s="50" customFormat="1" ht="42" customHeight="1">
      <c r="A178" s="74"/>
      <c r="B178" s="71" t="s">
        <v>73</v>
      </c>
      <c r="C178" s="48">
        <v>992</v>
      </c>
      <c r="D178" s="33" t="s">
        <v>41</v>
      </c>
      <c r="E178" s="33" t="s">
        <v>29</v>
      </c>
      <c r="F178" s="19">
        <v>6000000000</v>
      </c>
      <c r="G178" s="19">
        <v>63</v>
      </c>
      <c r="H178" s="51"/>
      <c r="I178" s="33"/>
      <c r="J178" s="51"/>
      <c r="K178" s="5"/>
      <c r="L178" s="42">
        <f>L179+L185+L189</f>
        <v>9328.32</v>
      </c>
    </row>
    <row r="179" spans="1:12" s="50" customFormat="1">
      <c r="A179" s="47"/>
      <c r="B179" s="81" t="s">
        <v>355</v>
      </c>
      <c r="C179" s="48">
        <v>992</v>
      </c>
      <c r="D179" s="33" t="s">
        <v>41</v>
      </c>
      <c r="E179" s="33" t="s">
        <v>29</v>
      </c>
      <c r="F179" s="58" t="s">
        <v>356</v>
      </c>
      <c r="G179" s="58"/>
      <c r="H179" s="35"/>
      <c r="I179" s="33"/>
      <c r="J179" s="35"/>
      <c r="K179" s="58"/>
      <c r="L179" s="42">
        <f>L180</f>
        <v>1857</v>
      </c>
    </row>
    <row r="180" spans="1:12" s="50" customFormat="1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357</v>
      </c>
      <c r="G180" s="58"/>
      <c r="H180" s="35"/>
      <c r="I180" s="33"/>
      <c r="J180" s="35"/>
      <c r="K180" s="58"/>
      <c r="L180" s="49">
        <f>L181</f>
        <v>1857</v>
      </c>
    </row>
    <row r="181" spans="1:12" s="50" customFormat="1" ht="25.5">
      <c r="A181" s="47"/>
      <c r="B181" s="81" t="s">
        <v>269</v>
      </c>
      <c r="C181" s="48">
        <v>992</v>
      </c>
      <c r="D181" s="33" t="s">
        <v>41</v>
      </c>
      <c r="E181" s="33" t="s">
        <v>29</v>
      </c>
      <c r="F181" s="58" t="s">
        <v>358</v>
      </c>
      <c r="G181" s="58" t="s">
        <v>177</v>
      </c>
      <c r="H181" s="35" t="s">
        <v>98</v>
      </c>
      <c r="I181" s="33" t="s">
        <v>10</v>
      </c>
      <c r="J181" s="35" t="s">
        <v>151</v>
      </c>
      <c r="K181" s="58"/>
      <c r="L181" s="49">
        <f>L182</f>
        <v>1857</v>
      </c>
    </row>
    <row r="182" spans="1:12" s="50" customFormat="1" ht="25.5">
      <c r="A182" s="47"/>
      <c r="B182" s="13" t="s">
        <v>52</v>
      </c>
      <c r="C182" s="48">
        <v>992</v>
      </c>
      <c r="D182" s="33" t="s">
        <v>41</v>
      </c>
      <c r="E182" s="33" t="s">
        <v>29</v>
      </c>
      <c r="F182" s="58" t="s">
        <v>358</v>
      </c>
      <c r="G182" s="58" t="s">
        <v>177</v>
      </c>
      <c r="H182" s="35" t="s">
        <v>98</v>
      </c>
      <c r="I182" s="33" t="s">
        <v>10</v>
      </c>
      <c r="J182" s="35" t="s">
        <v>151</v>
      </c>
      <c r="K182" s="58" t="s">
        <v>14</v>
      </c>
      <c r="L182" s="49">
        <v>1857</v>
      </c>
    </row>
    <row r="183" spans="1:12" s="50" customFormat="1" hidden="1">
      <c r="A183" s="47"/>
      <c r="B183" s="35" t="s">
        <v>270</v>
      </c>
      <c r="C183" s="48">
        <v>992</v>
      </c>
      <c r="D183" s="33" t="s">
        <v>41</v>
      </c>
      <c r="E183" s="33" t="s">
        <v>29</v>
      </c>
      <c r="F183" s="58" t="s">
        <v>310</v>
      </c>
      <c r="G183" s="58" t="s">
        <v>177</v>
      </c>
      <c r="H183" s="35" t="s">
        <v>98</v>
      </c>
      <c r="I183" s="33" t="s">
        <v>12</v>
      </c>
      <c r="J183" s="35" t="s">
        <v>152</v>
      </c>
      <c r="K183" s="58"/>
      <c r="L183" s="49"/>
    </row>
    <row r="184" spans="1:12" s="50" customFormat="1" ht="25.5" hidden="1">
      <c r="A184" s="47"/>
      <c r="B184" s="81" t="s">
        <v>271</v>
      </c>
      <c r="C184" s="48">
        <v>992</v>
      </c>
      <c r="D184" s="33" t="s">
        <v>41</v>
      </c>
      <c r="E184" s="33" t="s">
        <v>29</v>
      </c>
      <c r="F184" s="58" t="s">
        <v>311</v>
      </c>
      <c r="G184" s="58" t="s">
        <v>177</v>
      </c>
      <c r="H184" s="35" t="s">
        <v>98</v>
      </c>
      <c r="I184" s="33" t="s">
        <v>12</v>
      </c>
      <c r="J184" s="35" t="s">
        <v>152</v>
      </c>
      <c r="K184" s="58"/>
      <c r="L184" s="49"/>
    </row>
    <row r="185" spans="1:12" s="50" customFormat="1">
      <c r="A185" s="47"/>
      <c r="B185" s="13" t="s">
        <v>359</v>
      </c>
      <c r="C185" s="48"/>
      <c r="D185" s="33" t="s">
        <v>41</v>
      </c>
      <c r="E185" s="33" t="s">
        <v>29</v>
      </c>
      <c r="F185" s="58" t="s">
        <v>360</v>
      </c>
      <c r="G185" s="58"/>
      <c r="H185" s="35"/>
      <c r="I185" s="33"/>
      <c r="J185" s="35"/>
      <c r="K185" s="58"/>
      <c r="L185" s="49">
        <f>L186</f>
        <v>140.1</v>
      </c>
    </row>
    <row r="186" spans="1:12" s="50" customFormat="1" ht="25.5">
      <c r="A186" s="47"/>
      <c r="B186" s="13" t="s">
        <v>273</v>
      </c>
      <c r="C186" s="48">
        <v>992</v>
      </c>
      <c r="D186" s="33" t="s">
        <v>41</v>
      </c>
      <c r="E186" s="33" t="s">
        <v>29</v>
      </c>
      <c r="F186" s="58" t="s">
        <v>361</v>
      </c>
      <c r="G186" s="58"/>
      <c r="H186" s="35"/>
      <c r="I186" s="33"/>
      <c r="J186" s="35"/>
      <c r="K186" s="58"/>
      <c r="L186" s="49">
        <f>L187</f>
        <v>140.1</v>
      </c>
    </row>
    <row r="187" spans="1:12" s="50" customFormat="1">
      <c r="A187" s="47"/>
      <c r="B187" s="52" t="s">
        <v>345</v>
      </c>
      <c r="C187" s="48">
        <v>992</v>
      </c>
      <c r="D187" s="33" t="s">
        <v>41</v>
      </c>
      <c r="E187" s="33" t="s">
        <v>29</v>
      </c>
      <c r="F187" s="58" t="s">
        <v>362</v>
      </c>
      <c r="G187" s="58" t="s">
        <v>177</v>
      </c>
      <c r="H187" s="35" t="s">
        <v>98</v>
      </c>
      <c r="I187" s="33" t="s">
        <v>15</v>
      </c>
      <c r="J187" s="35" t="s">
        <v>154</v>
      </c>
      <c r="K187" s="58"/>
      <c r="L187" s="49">
        <f>L188</f>
        <v>140.1</v>
      </c>
    </row>
    <row r="188" spans="1:12" s="50" customFormat="1" ht="25.5">
      <c r="A188" s="47"/>
      <c r="B188" s="13" t="s">
        <v>52</v>
      </c>
      <c r="C188" s="48">
        <v>992</v>
      </c>
      <c r="D188" s="33" t="s">
        <v>41</v>
      </c>
      <c r="E188" s="33" t="s">
        <v>29</v>
      </c>
      <c r="F188" s="58" t="s">
        <v>362</v>
      </c>
      <c r="G188" s="58" t="s">
        <v>177</v>
      </c>
      <c r="H188" s="35" t="s">
        <v>98</v>
      </c>
      <c r="I188" s="33" t="s">
        <v>15</v>
      </c>
      <c r="J188" s="35" t="s">
        <v>154</v>
      </c>
      <c r="K188" s="58" t="s">
        <v>14</v>
      </c>
      <c r="L188" s="49">
        <v>140.1</v>
      </c>
    </row>
    <row r="189" spans="1:12" s="50" customFormat="1" ht="25.5">
      <c r="A189" s="47"/>
      <c r="B189" s="13" t="s">
        <v>346</v>
      </c>
      <c r="C189" s="48">
        <v>992</v>
      </c>
      <c r="D189" s="33" t="s">
        <v>41</v>
      </c>
      <c r="E189" s="33" t="s">
        <v>29</v>
      </c>
      <c r="F189" s="19">
        <v>6030000000</v>
      </c>
      <c r="G189" s="58"/>
      <c r="H189" s="35"/>
      <c r="I189" s="33"/>
      <c r="J189" s="35"/>
      <c r="K189" s="58"/>
      <c r="L189" s="49">
        <f>L190</f>
        <v>7331.22</v>
      </c>
    </row>
    <row r="190" spans="1:12" s="50" customFormat="1" ht="25.5">
      <c r="A190" s="47"/>
      <c r="B190" s="13" t="s">
        <v>347</v>
      </c>
      <c r="C190" s="48">
        <v>992</v>
      </c>
      <c r="D190" s="33" t="s">
        <v>41</v>
      </c>
      <c r="E190" s="33" t="s">
        <v>29</v>
      </c>
      <c r="F190" s="19">
        <v>6030100000</v>
      </c>
      <c r="G190" s="58"/>
      <c r="H190" s="35"/>
      <c r="I190" s="33"/>
      <c r="J190" s="35"/>
      <c r="K190" s="58"/>
      <c r="L190" s="49">
        <f>L191</f>
        <v>7331.22</v>
      </c>
    </row>
    <row r="191" spans="1:12" s="50" customFormat="1" ht="25.5">
      <c r="A191" s="47"/>
      <c r="B191" s="35" t="s">
        <v>55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/>
      <c r="L191" s="49">
        <f>L192</f>
        <v>7331.22</v>
      </c>
    </row>
    <row r="192" spans="1:12" s="50" customFormat="1">
      <c r="A192" s="47"/>
      <c r="B192" s="13" t="s">
        <v>348</v>
      </c>
      <c r="C192" s="48">
        <v>992</v>
      </c>
      <c r="D192" s="33" t="s">
        <v>41</v>
      </c>
      <c r="E192" s="33" t="s">
        <v>29</v>
      </c>
      <c r="F192" s="19">
        <v>6030100590</v>
      </c>
      <c r="G192" s="58"/>
      <c r="H192" s="35"/>
      <c r="I192" s="33"/>
      <c r="J192" s="35"/>
      <c r="K192" s="58" t="s">
        <v>78</v>
      </c>
      <c r="L192" s="66">
        <v>7331.22</v>
      </c>
    </row>
    <row r="193" spans="1:12" s="50" customFormat="1" hidden="1">
      <c r="A193" s="47"/>
      <c r="B193" s="13" t="s">
        <v>139</v>
      </c>
      <c r="C193" s="48">
        <v>992</v>
      </c>
      <c r="D193" s="33" t="s">
        <v>41</v>
      </c>
      <c r="E193" s="33" t="s">
        <v>29</v>
      </c>
      <c r="F193" s="58" t="s">
        <v>312</v>
      </c>
      <c r="G193" s="58"/>
      <c r="H193" s="35"/>
      <c r="I193" s="33"/>
      <c r="J193" s="35"/>
      <c r="K193" s="58"/>
      <c r="L193" s="49">
        <f>L194</f>
        <v>0</v>
      </c>
    </row>
    <row r="194" spans="1:12" s="50" customFormat="1" ht="25.5" hidden="1">
      <c r="A194" s="47"/>
      <c r="B194" s="81" t="s">
        <v>272</v>
      </c>
      <c r="C194" s="48">
        <v>992</v>
      </c>
      <c r="D194" s="33" t="s">
        <v>41</v>
      </c>
      <c r="E194" s="33" t="s">
        <v>29</v>
      </c>
      <c r="F194" s="58" t="s">
        <v>313</v>
      </c>
      <c r="G194" s="58" t="s">
        <v>177</v>
      </c>
      <c r="H194" s="35" t="s">
        <v>98</v>
      </c>
      <c r="I194" s="33" t="s">
        <v>29</v>
      </c>
      <c r="J194" s="35" t="s">
        <v>153</v>
      </c>
      <c r="K194" s="58"/>
      <c r="L194" s="49">
        <f>L195</f>
        <v>0</v>
      </c>
    </row>
    <row r="195" spans="1:12" s="50" customFormat="1" ht="25.5" hidden="1">
      <c r="A195" s="47"/>
      <c r="B195" s="13" t="s">
        <v>52</v>
      </c>
      <c r="C195" s="48">
        <v>992</v>
      </c>
      <c r="D195" s="33" t="s">
        <v>41</v>
      </c>
      <c r="E195" s="33" t="s">
        <v>29</v>
      </c>
      <c r="F195" s="58" t="s">
        <v>313</v>
      </c>
      <c r="G195" s="58" t="s">
        <v>177</v>
      </c>
      <c r="H195" s="35" t="s">
        <v>98</v>
      </c>
      <c r="I195" s="33" t="s">
        <v>29</v>
      </c>
      <c r="J195" s="35" t="s">
        <v>153</v>
      </c>
      <c r="K195" s="58" t="s">
        <v>14</v>
      </c>
      <c r="L195" s="49"/>
    </row>
    <row r="196" spans="1:12" s="50" customFormat="1" hidden="1">
      <c r="A196" s="47"/>
      <c r="B196" s="13" t="s">
        <v>140</v>
      </c>
      <c r="C196" s="48">
        <v>992</v>
      </c>
      <c r="D196" s="33" t="s">
        <v>41</v>
      </c>
      <c r="E196" s="33" t="s">
        <v>29</v>
      </c>
      <c r="F196" s="58" t="s">
        <v>314</v>
      </c>
      <c r="G196" s="58"/>
      <c r="H196" s="35"/>
      <c r="I196" s="33"/>
      <c r="J196" s="35"/>
      <c r="K196" s="58"/>
      <c r="L196" s="49">
        <f>L197</f>
        <v>0</v>
      </c>
    </row>
    <row r="197" spans="1:12" s="50" customFormat="1" ht="25.5" hidden="1">
      <c r="A197" s="47"/>
      <c r="B197" s="13" t="s">
        <v>273</v>
      </c>
      <c r="C197" s="48">
        <v>992</v>
      </c>
      <c r="D197" s="33" t="s">
        <v>41</v>
      </c>
      <c r="E197" s="33" t="s">
        <v>29</v>
      </c>
      <c r="F197" s="58" t="s">
        <v>315</v>
      </c>
      <c r="G197" s="58" t="s">
        <v>177</v>
      </c>
      <c r="H197" s="35" t="s">
        <v>98</v>
      </c>
      <c r="I197" s="33" t="s">
        <v>15</v>
      </c>
      <c r="J197" s="35" t="s">
        <v>154</v>
      </c>
      <c r="K197" s="58"/>
      <c r="L197" s="49">
        <f>L198</f>
        <v>0</v>
      </c>
    </row>
    <row r="198" spans="1:12" s="50" customFormat="1" ht="25.5" hidden="1">
      <c r="A198" s="47"/>
      <c r="B198" s="13" t="s">
        <v>52</v>
      </c>
      <c r="C198" s="48">
        <v>992</v>
      </c>
      <c r="D198" s="33" t="s">
        <v>41</v>
      </c>
      <c r="E198" s="33" t="s">
        <v>29</v>
      </c>
      <c r="F198" s="58" t="s">
        <v>315</v>
      </c>
      <c r="G198" s="58" t="s">
        <v>177</v>
      </c>
      <c r="H198" s="35" t="s">
        <v>98</v>
      </c>
      <c r="I198" s="33" t="s">
        <v>15</v>
      </c>
      <c r="J198" s="35" t="s">
        <v>154</v>
      </c>
      <c r="K198" s="58" t="s">
        <v>14</v>
      </c>
      <c r="L198" s="49"/>
    </row>
    <row r="199" spans="1:12" s="50" customFormat="1" ht="25.5" hidden="1">
      <c r="A199" s="47"/>
      <c r="B199" s="36" t="s">
        <v>351</v>
      </c>
      <c r="C199" s="48">
        <v>992</v>
      </c>
      <c r="D199" s="33" t="s">
        <v>41</v>
      </c>
      <c r="E199" s="33" t="s">
        <v>29</v>
      </c>
      <c r="F199" s="19">
        <v>8800000000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t="25.5" hidden="1">
      <c r="A200" s="47"/>
      <c r="B200" s="36" t="s">
        <v>352</v>
      </c>
      <c r="C200" s="48">
        <v>992</v>
      </c>
      <c r="D200" s="33" t="s">
        <v>41</v>
      </c>
      <c r="E200" s="33" t="s">
        <v>29</v>
      </c>
      <c r="F200" s="19">
        <v>8810000000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35" t="s">
        <v>54</v>
      </c>
      <c r="C201" s="48">
        <v>992</v>
      </c>
      <c r="D201" s="33" t="s">
        <v>41</v>
      </c>
      <c r="E201" s="33" t="s">
        <v>29</v>
      </c>
      <c r="F201" s="58" t="s">
        <v>349</v>
      </c>
      <c r="G201" s="58"/>
      <c r="H201" s="35"/>
      <c r="I201" s="33"/>
      <c r="J201" s="35"/>
      <c r="K201" s="58"/>
      <c r="L201" s="49">
        <f>L202</f>
        <v>0</v>
      </c>
    </row>
    <row r="202" spans="1:12" s="50" customFormat="1" hidden="1">
      <c r="A202" s="47"/>
      <c r="B202" s="13" t="s">
        <v>239</v>
      </c>
      <c r="C202" s="48">
        <v>992</v>
      </c>
      <c r="D202" s="33" t="s">
        <v>41</v>
      </c>
      <c r="E202" s="33" t="s">
        <v>29</v>
      </c>
      <c r="F202" s="58" t="s">
        <v>349</v>
      </c>
      <c r="G202" s="58"/>
      <c r="H202" s="35"/>
      <c r="I202" s="33"/>
      <c r="J202" s="35"/>
      <c r="K202" s="58" t="s">
        <v>104</v>
      </c>
      <c r="L202" s="49"/>
    </row>
    <row r="203" spans="1:12" s="50" customFormat="1" ht="25.5">
      <c r="A203" s="47"/>
      <c r="B203" s="13" t="s">
        <v>325</v>
      </c>
      <c r="C203" s="48">
        <v>992</v>
      </c>
      <c r="D203" s="33" t="s">
        <v>41</v>
      </c>
      <c r="E203" s="33" t="s">
        <v>29</v>
      </c>
      <c r="F203" s="58" t="s">
        <v>363</v>
      </c>
      <c r="G203" s="58"/>
      <c r="H203" s="35"/>
      <c r="I203" s="33"/>
      <c r="J203" s="35"/>
      <c r="K203" s="58"/>
      <c r="L203" s="49">
        <f>L204</f>
        <v>250</v>
      </c>
    </row>
    <row r="204" spans="1:12" s="50" customFormat="1" ht="38.25">
      <c r="A204" s="47"/>
      <c r="B204" s="13" t="s">
        <v>326</v>
      </c>
      <c r="C204" s="48">
        <v>992</v>
      </c>
      <c r="D204" s="33" t="s">
        <v>41</v>
      </c>
      <c r="E204" s="33" t="s">
        <v>29</v>
      </c>
      <c r="F204" s="58" t="s">
        <v>275</v>
      </c>
      <c r="G204" s="58"/>
      <c r="H204" s="35"/>
      <c r="I204" s="33"/>
      <c r="J204" s="35"/>
      <c r="K204" s="58"/>
      <c r="L204" s="49">
        <f>L205</f>
        <v>250</v>
      </c>
    </row>
    <row r="205" spans="1:12" s="50" customFormat="1" ht="25.5">
      <c r="A205" s="47"/>
      <c r="B205" s="13" t="s">
        <v>327</v>
      </c>
      <c r="C205" s="48">
        <v>992</v>
      </c>
      <c r="D205" s="33" t="s">
        <v>41</v>
      </c>
      <c r="E205" s="33" t="s">
        <v>29</v>
      </c>
      <c r="F205" s="58" t="s">
        <v>277</v>
      </c>
      <c r="G205" s="58"/>
      <c r="H205" s="35"/>
      <c r="I205" s="33"/>
      <c r="J205" s="35"/>
      <c r="K205" s="58"/>
      <c r="L205" s="49">
        <f>L207</f>
        <v>250</v>
      </c>
    </row>
    <row r="206" spans="1:12" s="50" customFormat="1" ht="25.5">
      <c r="A206" s="47"/>
      <c r="B206" s="13" t="s">
        <v>328</v>
      </c>
      <c r="C206" s="48">
        <v>992</v>
      </c>
      <c r="D206" s="33" t="s">
        <v>41</v>
      </c>
      <c r="E206" s="33" t="s">
        <v>29</v>
      </c>
      <c r="F206" s="58" t="s">
        <v>364</v>
      </c>
      <c r="G206" s="58"/>
      <c r="H206" s="35"/>
      <c r="I206" s="33"/>
      <c r="J206" s="35"/>
      <c r="K206" s="58"/>
      <c r="L206" s="49"/>
    </row>
    <row r="207" spans="1:12" s="50" customFormat="1" ht="25.5">
      <c r="A207" s="47"/>
      <c r="B207" s="13" t="s">
        <v>52</v>
      </c>
      <c r="C207" s="48">
        <v>992</v>
      </c>
      <c r="D207" s="33" t="s">
        <v>41</v>
      </c>
      <c r="E207" s="33" t="s">
        <v>29</v>
      </c>
      <c r="F207" s="58" t="s">
        <v>364</v>
      </c>
      <c r="G207" s="58"/>
      <c r="H207" s="35"/>
      <c r="I207" s="33"/>
      <c r="J207" s="35"/>
      <c r="K207" s="58" t="s">
        <v>14</v>
      </c>
      <c r="L207" s="49">
        <v>250</v>
      </c>
    </row>
    <row r="208" spans="1:12" s="50" customFormat="1">
      <c r="A208" s="82"/>
      <c r="B208" s="79" t="s">
        <v>44</v>
      </c>
      <c r="C208" s="48">
        <v>992</v>
      </c>
      <c r="D208" s="75" t="s">
        <v>45</v>
      </c>
      <c r="E208" s="75"/>
      <c r="F208" s="75"/>
      <c r="G208" s="75"/>
      <c r="H208" s="75"/>
      <c r="I208" s="33"/>
      <c r="J208" s="75"/>
      <c r="K208" s="76"/>
      <c r="L208" s="57">
        <f>L209</f>
        <v>83.83</v>
      </c>
    </row>
    <row r="209" spans="1:12" s="50" customFormat="1">
      <c r="A209" s="5"/>
      <c r="B209" s="80" t="s">
        <v>353</v>
      </c>
      <c r="C209" s="48">
        <v>992</v>
      </c>
      <c r="D209" s="33" t="s">
        <v>45</v>
      </c>
      <c r="E209" s="33" t="s">
        <v>45</v>
      </c>
      <c r="F209" s="33"/>
      <c r="G209" s="33"/>
      <c r="H209" s="33"/>
      <c r="I209" s="33"/>
      <c r="J209" s="33"/>
      <c r="K209" s="34"/>
      <c r="L209" s="49">
        <f>L210</f>
        <v>83.83</v>
      </c>
    </row>
    <row r="210" spans="1:12" s="50" customFormat="1" ht="25.5">
      <c r="A210" s="5"/>
      <c r="B210" s="80" t="s">
        <v>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178</v>
      </c>
      <c r="H210" s="33"/>
      <c r="I210" s="33"/>
      <c r="J210" s="33"/>
      <c r="K210" s="34"/>
      <c r="L210" s="49">
        <f>L212</f>
        <v>83.83</v>
      </c>
    </row>
    <row r="211" spans="1:12" s="50" customFormat="1" ht="25.5">
      <c r="A211" s="5"/>
      <c r="B211" s="80" t="s">
        <v>276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 t="s">
        <v>178</v>
      </c>
      <c r="H211" s="33"/>
      <c r="I211" s="33"/>
      <c r="J211" s="33"/>
      <c r="K211" s="34"/>
      <c r="L211" s="49">
        <f>L212</f>
        <v>83.83</v>
      </c>
    </row>
    <row r="212" spans="1:12" s="50" customFormat="1" ht="38.25">
      <c r="A212" s="5"/>
      <c r="B212" s="80" t="s">
        <v>375</v>
      </c>
      <c r="C212" s="48">
        <v>992</v>
      </c>
      <c r="D212" s="33" t="s">
        <v>45</v>
      </c>
      <c r="E212" s="33" t="s">
        <v>45</v>
      </c>
      <c r="F212" s="34" t="s">
        <v>226</v>
      </c>
      <c r="G212" s="34"/>
      <c r="H212" s="33"/>
      <c r="I212" s="33"/>
      <c r="J212" s="33"/>
      <c r="K212" s="34"/>
      <c r="L212" s="49">
        <f>L213</f>
        <v>83.83</v>
      </c>
    </row>
    <row r="213" spans="1:12" s="50" customFormat="1">
      <c r="A213" s="5"/>
      <c r="B213" s="80" t="s">
        <v>88</v>
      </c>
      <c r="C213" s="48">
        <v>992</v>
      </c>
      <c r="D213" s="33" t="s">
        <v>45</v>
      </c>
      <c r="E213" s="33" t="s">
        <v>45</v>
      </c>
      <c r="F213" s="34" t="s">
        <v>365</v>
      </c>
      <c r="G213" s="34" t="s">
        <v>178</v>
      </c>
      <c r="H213" s="33" t="s">
        <v>98</v>
      </c>
      <c r="I213" s="33" t="s">
        <v>99</v>
      </c>
      <c r="J213" s="33" t="s">
        <v>155</v>
      </c>
      <c r="K213" s="34"/>
      <c r="L213" s="49">
        <f>L214</f>
        <v>83.83</v>
      </c>
    </row>
    <row r="214" spans="1:12" s="50" customFormat="1">
      <c r="A214" s="5"/>
      <c r="B214" s="13" t="s">
        <v>77</v>
      </c>
      <c r="C214" s="48">
        <v>992</v>
      </c>
      <c r="D214" s="33" t="s">
        <v>45</v>
      </c>
      <c r="E214" s="33" t="s">
        <v>45</v>
      </c>
      <c r="F214" s="34" t="s">
        <v>365</v>
      </c>
      <c r="G214" s="34" t="s">
        <v>178</v>
      </c>
      <c r="H214" s="33" t="s">
        <v>98</v>
      </c>
      <c r="I214" s="33" t="s">
        <v>99</v>
      </c>
      <c r="J214" s="33" t="s">
        <v>155</v>
      </c>
      <c r="K214" s="34" t="s">
        <v>78</v>
      </c>
      <c r="L214" s="49">
        <v>83.83</v>
      </c>
    </row>
    <row r="215" spans="1:12" s="50" customFormat="1">
      <c r="A215" s="78"/>
      <c r="B215" s="79" t="s">
        <v>46</v>
      </c>
      <c r="C215" s="48">
        <v>992</v>
      </c>
      <c r="D215" s="75" t="s">
        <v>47</v>
      </c>
      <c r="E215" s="75"/>
      <c r="F215" s="76"/>
      <c r="G215" s="76"/>
      <c r="H215" s="75"/>
      <c r="I215" s="33"/>
      <c r="J215" s="75"/>
      <c r="K215" s="76"/>
      <c r="L215" s="57">
        <f>L216</f>
        <v>7802.63</v>
      </c>
    </row>
    <row r="216" spans="1:12" s="50" customFormat="1">
      <c r="A216" s="5"/>
      <c r="B216" s="80" t="s">
        <v>48</v>
      </c>
      <c r="C216" s="48">
        <v>992</v>
      </c>
      <c r="D216" s="33" t="s">
        <v>47</v>
      </c>
      <c r="E216" s="33" t="s">
        <v>10</v>
      </c>
      <c r="F216" s="34"/>
      <c r="G216" s="34"/>
      <c r="H216" s="33"/>
      <c r="I216" s="33"/>
      <c r="J216" s="33"/>
      <c r="K216" s="34"/>
      <c r="L216" s="49">
        <f>L217+L242+L237+L233</f>
        <v>7802.63</v>
      </c>
    </row>
    <row r="217" spans="1:12" s="50" customFormat="1" ht="29.25" customHeight="1">
      <c r="A217" s="5"/>
      <c r="B217" s="13" t="s">
        <v>75</v>
      </c>
      <c r="C217" s="48">
        <v>992</v>
      </c>
      <c r="D217" s="33" t="s">
        <v>47</v>
      </c>
      <c r="E217" s="33" t="s">
        <v>10</v>
      </c>
      <c r="F217" s="34" t="s">
        <v>316</v>
      </c>
      <c r="G217" s="34" t="s">
        <v>179</v>
      </c>
      <c r="H217" s="33"/>
      <c r="I217" s="33"/>
      <c r="J217" s="33"/>
      <c r="K217" s="34"/>
      <c r="L217" s="49">
        <f>L218+L222+L229</f>
        <v>7147.63</v>
      </c>
    </row>
    <row r="218" spans="1:12" s="50" customFormat="1" ht="25.5">
      <c r="A218" s="5"/>
      <c r="B218" s="13" t="s">
        <v>76</v>
      </c>
      <c r="C218" s="48">
        <v>992</v>
      </c>
      <c r="D218" s="33" t="s">
        <v>47</v>
      </c>
      <c r="E218" s="33" t="s">
        <v>10</v>
      </c>
      <c r="F218" s="34" t="s">
        <v>317</v>
      </c>
      <c r="G218" s="34" t="s">
        <v>179</v>
      </c>
      <c r="H218" s="33" t="s">
        <v>102</v>
      </c>
      <c r="I218" s="33" t="s">
        <v>99</v>
      </c>
      <c r="J218" s="33" t="s">
        <v>101</v>
      </c>
      <c r="K218" s="34"/>
      <c r="L218" s="49">
        <f>L219</f>
        <v>7117.63</v>
      </c>
    </row>
    <row r="219" spans="1:12" s="50" customFormat="1" ht="26.25" customHeight="1">
      <c r="A219" s="5"/>
      <c r="B219" s="13" t="s">
        <v>282</v>
      </c>
      <c r="C219" s="48">
        <v>992</v>
      </c>
      <c r="D219" s="33" t="s">
        <v>47</v>
      </c>
      <c r="E219" s="33" t="s">
        <v>10</v>
      </c>
      <c r="F219" s="34" t="s">
        <v>318</v>
      </c>
      <c r="G219" s="34"/>
      <c r="H219" s="33"/>
      <c r="I219" s="33"/>
      <c r="J219" s="33"/>
      <c r="K219" s="34"/>
      <c r="L219" s="49">
        <f>L220</f>
        <v>7117.63</v>
      </c>
    </row>
    <row r="220" spans="1:12" s="50" customFormat="1" ht="25.5">
      <c r="A220" s="5"/>
      <c r="B220" s="71" t="s">
        <v>55</v>
      </c>
      <c r="C220" s="48">
        <v>992</v>
      </c>
      <c r="D220" s="33" t="s">
        <v>47</v>
      </c>
      <c r="E220" s="33" t="s">
        <v>10</v>
      </c>
      <c r="F220" s="34" t="s">
        <v>366</v>
      </c>
      <c r="G220" s="34" t="s">
        <v>179</v>
      </c>
      <c r="H220" s="33" t="s">
        <v>102</v>
      </c>
      <c r="I220" s="33" t="s">
        <v>99</v>
      </c>
      <c r="J220" s="33" t="s">
        <v>110</v>
      </c>
      <c r="K220" s="34"/>
      <c r="L220" s="49">
        <f>L221</f>
        <v>7117.63</v>
      </c>
    </row>
    <row r="221" spans="1:12" s="50" customFormat="1">
      <c r="A221" s="5"/>
      <c r="B221" s="13" t="s">
        <v>77</v>
      </c>
      <c r="C221" s="48">
        <v>992</v>
      </c>
      <c r="D221" s="33" t="s">
        <v>47</v>
      </c>
      <c r="E221" s="33" t="s">
        <v>10</v>
      </c>
      <c r="F221" s="34" t="s">
        <v>366</v>
      </c>
      <c r="G221" s="34" t="s">
        <v>179</v>
      </c>
      <c r="H221" s="33" t="s">
        <v>102</v>
      </c>
      <c r="I221" s="33" t="s">
        <v>99</v>
      </c>
      <c r="J221" s="33" t="s">
        <v>110</v>
      </c>
      <c r="K221" s="34" t="s">
        <v>78</v>
      </c>
      <c r="L221" s="49">
        <v>7117.63</v>
      </c>
    </row>
    <row r="222" spans="1:12" s="50" customFormat="1" ht="38.25" hidden="1" customHeight="1">
      <c r="A222" s="5"/>
      <c r="B222" s="13" t="s">
        <v>330</v>
      </c>
      <c r="C222" s="48">
        <v>992</v>
      </c>
      <c r="D222" s="33" t="s">
        <v>47</v>
      </c>
      <c r="E222" s="33" t="s">
        <v>10</v>
      </c>
      <c r="F222" s="34" t="s">
        <v>319</v>
      </c>
      <c r="G222" s="34" t="s">
        <v>179</v>
      </c>
      <c r="H222" s="33" t="s">
        <v>106</v>
      </c>
      <c r="I222" s="33" t="s">
        <v>99</v>
      </c>
      <c r="J222" s="33" t="s">
        <v>101</v>
      </c>
      <c r="K222" s="34"/>
      <c r="L222" s="49">
        <f>L223+L226</f>
        <v>0</v>
      </c>
    </row>
    <row r="223" spans="1:12" s="50" customFormat="1" hidden="1">
      <c r="A223" s="5"/>
      <c r="B223" s="13" t="s">
        <v>79</v>
      </c>
      <c r="C223" s="48">
        <v>992</v>
      </c>
      <c r="D223" s="33" t="s">
        <v>47</v>
      </c>
      <c r="E223" s="33" t="s">
        <v>10</v>
      </c>
      <c r="F223" s="34" t="s">
        <v>320</v>
      </c>
      <c r="G223" s="34"/>
      <c r="H223" s="33"/>
      <c r="I223" s="33"/>
      <c r="J223" s="33"/>
      <c r="K223" s="34"/>
      <c r="L223" s="49">
        <f>L224</f>
        <v>0</v>
      </c>
    </row>
    <row r="224" spans="1:12" s="50" customFormat="1" ht="25.5" hidden="1">
      <c r="A224" s="5"/>
      <c r="B224" s="13" t="s">
        <v>331</v>
      </c>
      <c r="C224" s="48">
        <v>992</v>
      </c>
      <c r="D224" s="33" t="s">
        <v>47</v>
      </c>
      <c r="E224" s="33" t="s">
        <v>10</v>
      </c>
      <c r="F224" s="34" t="s">
        <v>329</v>
      </c>
      <c r="G224" s="34" t="s">
        <v>179</v>
      </c>
      <c r="H224" s="33" t="s">
        <v>106</v>
      </c>
      <c r="I224" s="33" t="s">
        <v>99</v>
      </c>
      <c r="J224" s="33" t="s">
        <v>110</v>
      </c>
      <c r="K224" s="34"/>
      <c r="L224" s="49">
        <f>L225</f>
        <v>0</v>
      </c>
    </row>
    <row r="225" spans="1:14" s="50" customFormat="1" ht="15.75" hidden="1" customHeight="1">
      <c r="A225" s="5"/>
      <c r="B225" s="13" t="s">
        <v>77</v>
      </c>
      <c r="C225" s="48">
        <v>992</v>
      </c>
      <c r="D225" s="33" t="s">
        <v>47</v>
      </c>
      <c r="E225" s="33" t="s">
        <v>10</v>
      </c>
      <c r="F225" s="34" t="s">
        <v>329</v>
      </c>
      <c r="G225" s="34" t="s">
        <v>179</v>
      </c>
      <c r="H225" s="33" t="s">
        <v>106</v>
      </c>
      <c r="I225" s="33" t="s">
        <v>99</v>
      </c>
      <c r="J225" s="33" t="s">
        <v>110</v>
      </c>
      <c r="K225" s="34" t="s">
        <v>78</v>
      </c>
      <c r="L225" s="49"/>
      <c r="M225" s="52"/>
    </row>
    <row r="226" spans="1:14" s="50" customFormat="1" ht="15.75" hidden="1" customHeight="1">
      <c r="A226" s="5"/>
      <c r="B226" s="71" t="s">
        <v>288</v>
      </c>
      <c r="C226" s="48">
        <v>992</v>
      </c>
      <c r="D226" s="33" t="s">
        <v>47</v>
      </c>
      <c r="E226" s="33" t="s">
        <v>10</v>
      </c>
      <c r="F226" s="34" t="s">
        <v>321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41.25" hidden="1" customHeight="1">
      <c r="A227" s="5"/>
      <c r="B227" s="71" t="s">
        <v>332</v>
      </c>
      <c r="C227" s="48">
        <v>992</v>
      </c>
      <c r="D227" s="33" t="s">
        <v>47</v>
      </c>
      <c r="E227" s="33" t="s">
        <v>10</v>
      </c>
      <c r="F227" s="34" t="s">
        <v>322</v>
      </c>
      <c r="G227" s="34"/>
      <c r="H227" s="33"/>
      <c r="I227" s="33"/>
      <c r="J227" s="33"/>
      <c r="K227" s="34"/>
      <c r="L227" s="49">
        <f>L228</f>
        <v>0</v>
      </c>
      <c r="M227" s="52"/>
    </row>
    <row r="228" spans="1:14" s="50" customFormat="1" ht="15.75" hidden="1" customHeight="1">
      <c r="A228" s="5"/>
      <c r="B228" s="13" t="s">
        <v>77</v>
      </c>
      <c r="C228" s="48">
        <v>992</v>
      </c>
      <c r="D228" s="33" t="s">
        <v>47</v>
      </c>
      <c r="E228" s="33" t="s">
        <v>10</v>
      </c>
      <c r="F228" s="34" t="s">
        <v>322</v>
      </c>
      <c r="G228" s="34"/>
      <c r="H228" s="33"/>
      <c r="I228" s="33"/>
      <c r="J228" s="33"/>
      <c r="K228" s="34" t="s">
        <v>78</v>
      </c>
      <c r="L228" s="49"/>
      <c r="M228" s="52"/>
    </row>
    <row r="229" spans="1:14" s="50" customFormat="1">
      <c r="A229" s="5"/>
      <c r="B229" s="13" t="s">
        <v>80</v>
      </c>
      <c r="C229" s="48">
        <v>992</v>
      </c>
      <c r="D229" s="33" t="s">
        <v>47</v>
      </c>
      <c r="E229" s="33" t="s">
        <v>10</v>
      </c>
      <c r="F229" s="34" t="s">
        <v>367</v>
      </c>
      <c r="G229" s="34" t="s">
        <v>179</v>
      </c>
      <c r="H229" s="33" t="s">
        <v>108</v>
      </c>
      <c r="I229" s="33" t="s">
        <v>99</v>
      </c>
      <c r="J229" s="33" t="s">
        <v>101</v>
      </c>
      <c r="K229" s="34"/>
      <c r="L229" s="49">
        <f>L230</f>
        <v>30</v>
      </c>
      <c r="M229" s="52"/>
    </row>
    <row r="230" spans="1:14" s="50" customFormat="1">
      <c r="A230" s="5"/>
      <c r="B230" s="13" t="s">
        <v>217</v>
      </c>
      <c r="C230" s="48">
        <v>992</v>
      </c>
      <c r="D230" s="33" t="s">
        <v>47</v>
      </c>
      <c r="E230" s="33" t="s">
        <v>10</v>
      </c>
      <c r="F230" s="34" t="s">
        <v>368</v>
      </c>
      <c r="G230" s="34"/>
      <c r="H230" s="33"/>
      <c r="I230" s="33"/>
      <c r="J230" s="33"/>
      <c r="K230" s="34"/>
      <c r="L230" s="49">
        <f>L231</f>
        <v>30</v>
      </c>
      <c r="M230" s="52"/>
    </row>
    <row r="231" spans="1:14" s="50" customFormat="1" ht="15.75" customHeight="1">
      <c r="A231" s="5"/>
      <c r="B231" s="13" t="s">
        <v>49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51440</v>
      </c>
      <c r="K231" s="5"/>
      <c r="L231" s="42">
        <f>L232</f>
        <v>30</v>
      </c>
      <c r="M231" s="52"/>
    </row>
    <row r="232" spans="1:14" s="50" customFormat="1">
      <c r="A232" s="5"/>
      <c r="B232" s="13" t="s">
        <v>239</v>
      </c>
      <c r="C232" s="48">
        <v>992</v>
      </c>
      <c r="D232" s="33" t="s">
        <v>47</v>
      </c>
      <c r="E232" s="33" t="s">
        <v>10</v>
      </c>
      <c r="F232" s="19">
        <v>6320110290</v>
      </c>
      <c r="G232" s="19">
        <v>65</v>
      </c>
      <c r="H232" s="51">
        <v>3</v>
      </c>
      <c r="I232" s="33" t="s">
        <v>99</v>
      </c>
      <c r="J232" s="51">
        <v>5144</v>
      </c>
      <c r="K232" s="34" t="s">
        <v>104</v>
      </c>
      <c r="L232" s="42">
        <v>30</v>
      </c>
      <c r="M232" s="52"/>
    </row>
    <row r="233" spans="1:14" s="86" customFormat="1" ht="38.25" hidden="1">
      <c r="A233" s="87"/>
      <c r="B233" s="83" t="s">
        <v>285</v>
      </c>
      <c r="C233" s="84">
        <v>992</v>
      </c>
      <c r="D233" s="85" t="s">
        <v>47</v>
      </c>
      <c r="E233" s="85" t="s">
        <v>10</v>
      </c>
      <c r="F233" s="88"/>
      <c r="G233" s="88"/>
      <c r="H233" s="89"/>
      <c r="I233" s="85"/>
      <c r="J233" s="89"/>
      <c r="K233" s="90"/>
      <c r="L233" s="91">
        <f>L234</f>
        <v>0</v>
      </c>
      <c r="M233" s="92"/>
    </row>
    <row r="234" spans="1:14" s="86" customFormat="1" ht="14.25" hidden="1" customHeight="1">
      <c r="A234" s="87"/>
      <c r="B234" s="83" t="s">
        <v>283</v>
      </c>
      <c r="C234" s="84">
        <v>992</v>
      </c>
      <c r="D234" s="85" t="s">
        <v>47</v>
      </c>
      <c r="E234" s="85" t="s">
        <v>10</v>
      </c>
      <c r="F234" s="88"/>
      <c r="G234" s="88"/>
      <c r="H234" s="89"/>
      <c r="I234" s="85"/>
      <c r="J234" s="89"/>
      <c r="K234" s="90"/>
      <c r="L234" s="91">
        <f>L235</f>
        <v>0</v>
      </c>
      <c r="M234" s="92"/>
      <c r="N234" s="83"/>
    </row>
    <row r="235" spans="1:14" s="86" customFormat="1" ht="38.25" hidden="1">
      <c r="A235" s="87"/>
      <c r="B235" s="83" t="s">
        <v>284</v>
      </c>
      <c r="C235" s="84">
        <v>992</v>
      </c>
      <c r="D235" s="85" t="s">
        <v>47</v>
      </c>
      <c r="E235" s="85" t="s">
        <v>10</v>
      </c>
      <c r="F235" s="88"/>
      <c r="G235" s="88"/>
      <c r="H235" s="89"/>
      <c r="I235" s="85"/>
      <c r="J235" s="89"/>
      <c r="K235" s="90"/>
      <c r="L235" s="91">
        <f>L236</f>
        <v>0</v>
      </c>
      <c r="M235" s="92"/>
    </row>
    <row r="236" spans="1:14" s="86" customFormat="1" hidden="1">
      <c r="A236" s="87"/>
      <c r="B236" s="83" t="s">
        <v>77</v>
      </c>
      <c r="C236" s="84">
        <v>992</v>
      </c>
      <c r="D236" s="85" t="s">
        <v>47</v>
      </c>
      <c r="E236" s="85" t="s">
        <v>10</v>
      </c>
      <c r="F236" s="88"/>
      <c r="G236" s="88"/>
      <c r="H236" s="89"/>
      <c r="I236" s="85"/>
      <c r="J236" s="89"/>
      <c r="K236" s="90" t="s">
        <v>78</v>
      </c>
      <c r="L236" s="91"/>
      <c r="M236" s="92"/>
    </row>
    <row r="237" spans="1:14" s="50" customFormat="1" ht="54" customHeight="1">
      <c r="A237" s="5"/>
      <c r="B237" s="13" t="s">
        <v>82</v>
      </c>
      <c r="C237" s="48">
        <v>992</v>
      </c>
      <c r="D237" s="33" t="s">
        <v>47</v>
      </c>
      <c r="E237" s="33" t="s">
        <v>10</v>
      </c>
      <c r="F237" s="19">
        <v>6400000000</v>
      </c>
      <c r="G237" s="19">
        <v>66</v>
      </c>
      <c r="H237" s="51"/>
      <c r="I237" s="33"/>
      <c r="J237" s="51"/>
      <c r="K237" s="34"/>
      <c r="L237" s="42">
        <f>L239</f>
        <v>100</v>
      </c>
      <c r="M237" s="52"/>
    </row>
    <row r="238" spans="1:14" s="50" customFormat="1" ht="54" customHeight="1">
      <c r="A238" s="5"/>
      <c r="B238" s="13" t="s">
        <v>278</v>
      </c>
      <c r="C238" s="48">
        <v>992</v>
      </c>
      <c r="D238" s="33" t="s">
        <v>47</v>
      </c>
      <c r="E238" s="33" t="s">
        <v>10</v>
      </c>
      <c r="F238" s="19">
        <v>6410000000</v>
      </c>
      <c r="G238" s="19"/>
      <c r="H238" s="51"/>
      <c r="I238" s="33"/>
      <c r="J238" s="51"/>
      <c r="K238" s="34"/>
      <c r="L238" s="42">
        <f>L239</f>
        <v>100</v>
      </c>
      <c r="M238" s="52"/>
    </row>
    <row r="239" spans="1:14" s="50" customFormat="1" ht="15.75" customHeight="1">
      <c r="A239" s="5"/>
      <c r="B239" s="13" t="s">
        <v>216</v>
      </c>
      <c r="C239" s="48">
        <v>992</v>
      </c>
      <c r="D239" s="33" t="s">
        <v>47</v>
      </c>
      <c r="E239" s="33" t="s">
        <v>10</v>
      </c>
      <c r="F239" s="19">
        <v>6410100000</v>
      </c>
      <c r="G239" s="19"/>
      <c r="H239" s="51"/>
      <c r="I239" s="33"/>
      <c r="J239" s="51"/>
      <c r="K239" s="34"/>
      <c r="L239" s="42">
        <f>L240</f>
        <v>100</v>
      </c>
      <c r="M239" s="52"/>
    </row>
    <row r="240" spans="1:14" s="50" customFormat="1" ht="25.5">
      <c r="A240" s="5"/>
      <c r="B240" s="13" t="s">
        <v>92</v>
      </c>
      <c r="C240" s="48">
        <v>992</v>
      </c>
      <c r="D240" s="33" t="s">
        <v>47</v>
      </c>
      <c r="E240" s="33" t="s">
        <v>10</v>
      </c>
      <c r="F240" s="19">
        <v>6410110250</v>
      </c>
      <c r="G240" s="33" t="s">
        <v>180</v>
      </c>
      <c r="H240" s="33" t="s">
        <v>98</v>
      </c>
      <c r="I240" s="33" t="s">
        <v>99</v>
      </c>
      <c r="J240" s="33" t="s">
        <v>156</v>
      </c>
      <c r="K240" s="34"/>
      <c r="L240" s="42">
        <f>L241</f>
        <v>100</v>
      </c>
      <c r="M240" s="52"/>
    </row>
    <row r="241" spans="1:13" s="50" customFormat="1" ht="25.5">
      <c r="A241" s="5"/>
      <c r="B241" s="13" t="s">
        <v>52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180</v>
      </c>
      <c r="H241" s="33" t="s">
        <v>98</v>
      </c>
      <c r="I241" s="33" t="s">
        <v>99</v>
      </c>
      <c r="J241" s="33" t="s">
        <v>156</v>
      </c>
      <c r="K241" s="34" t="s">
        <v>14</v>
      </c>
      <c r="L241" s="42">
        <v>100</v>
      </c>
      <c r="M241" s="52"/>
    </row>
    <row r="242" spans="1:13" s="50" customFormat="1" ht="26.25" customHeight="1">
      <c r="A242" s="5"/>
      <c r="B242" s="13" t="s">
        <v>81</v>
      </c>
      <c r="C242" s="48">
        <v>992</v>
      </c>
      <c r="D242" s="33" t="s">
        <v>47</v>
      </c>
      <c r="E242" s="33" t="s">
        <v>10</v>
      </c>
      <c r="F242" s="19">
        <v>6500000000</v>
      </c>
      <c r="G242" s="19">
        <v>54</v>
      </c>
      <c r="H242" s="51"/>
      <c r="I242" s="33"/>
      <c r="J242" s="51"/>
      <c r="K242" s="5"/>
      <c r="L242" s="42">
        <f>L245</f>
        <v>555</v>
      </c>
      <c r="M242" s="52"/>
    </row>
    <row r="243" spans="1:13" s="50" customFormat="1" ht="26.25" customHeight="1">
      <c r="A243" s="5"/>
      <c r="B243" s="13" t="s">
        <v>281</v>
      </c>
      <c r="C243" s="48">
        <v>992</v>
      </c>
      <c r="D243" s="33" t="s">
        <v>47</v>
      </c>
      <c r="E243" s="33" t="s">
        <v>10</v>
      </c>
      <c r="F243" s="19">
        <v>6510000000</v>
      </c>
      <c r="G243" s="19">
        <v>54</v>
      </c>
      <c r="H243" s="51"/>
      <c r="I243" s="33"/>
      <c r="J243" s="51"/>
      <c r="K243" s="5"/>
      <c r="L243" s="42">
        <f>L244</f>
        <v>555</v>
      </c>
      <c r="M243" s="52"/>
    </row>
    <row r="244" spans="1:13" s="50" customFormat="1" ht="26.25" customHeight="1">
      <c r="A244" s="5"/>
      <c r="B244" s="13" t="s">
        <v>218</v>
      </c>
      <c r="C244" s="48">
        <v>992</v>
      </c>
      <c r="D244" s="33" t="s">
        <v>47</v>
      </c>
      <c r="E244" s="33" t="s">
        <v>10</v>
      </c>
      <c r="F244" s="19">
        <v>6510100000</v>
      </c>
      <c r="G244" s="19"/>
      <c r="H244" s="51"/>
      <c r="I244" s="33"/>
      <c r="J244" s="51"/>
      <c r="K244" s="5"/>
      <c r="L244" s="42">
        <f>L245</f>
        <v>555</v>
      </c>
      <c r="M244" s="52"/>
    </row>
    <row r="245" spans="1:13" s="50" customFormat="1" ht="15" customHeight="1">
      <c r="A245" s="5"/>
      <c r="B245" s="13" t="s">
        <v>86</v>
      </c>
      <c r="C245" s="48">
        <v>992</v>
      </c>
      <c r="D245" s="33" t="s">
        <v>47</v>
      </c>
      <c r="E245" s="33" t="s">
        <v>10</v>
      </c>
      <c r="F245" s="19">
        <v>6510110060</v>
      </c>
      <c r="G245" s="19">
        <v>54</v>
      </c>
      <c r="H245" s="51">
        <v>0</v>
      </c>
      <c r="I245" s="33" t="s">
        <v>99</v>
      </c>
      <c r="J245" s="51">
        <v>10060</v>
      </c>
      <c r="K245" s="5"/>
      <c r="L245" s="42">
        <f>L246</f>
        <v>555</v>
      </c>
      <c r="M245" s="52"/>
    </row>
    <row r="246" spans="1:13" s="50" customFormat="1">
      <c r="A246" s="5"/>
      <c r="B246" s="13" t="s">
        <v>77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>
        <v>610</v>
      </c>
      <c r="L246" s="42">
        <f>300+255</f>
        <v>555</v>
      </c>
      <c r="M246" s="52"/>
    </row>
    <row r="247" spans="1:13" s="50" customFormat="1" ht="15" customHeight="1">
      <c r="A247" s="78"/>
      <c r="B247" s="79" t="s">
        <v>141</v>
      </c>
      <c r="C247" s="55">
        <v>992</v>
      </c>
      <c r="D247" s="75" t="s">
        <v>142</v>
      </c>
      <c r="E247" s="75"/>
      <c r="F247" s="19"/>
      <c r="G247" s="75"/>
      <c r="H247" s="75"/>
      <c r="I247" s="33"/>
      <c r="J247" s="75"/>
      <c r="K247" s="76"/>
      <c r="L247" s="57">
        <f>L248</f>
        <v>108</v>
      </c>
    </row>
    <row r="248" spans="1:13" s="50" customFormat="1">
      <c r="A248" s="5"/>
      <c r="B248" s="13" t="s">
        <v>143</v>
      </c>
      <c r="C248" s="48">
        <v>992</v>
      </c>
      <c r="D248" s="33" t="s">
        <v>142</v>
      </c>
      <c r="E248" s="33" t="s">
        <v>10</v>
      </c>
      <c r="F248" s="19"/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51.75" customHeight="1">
      <c r="A249" s="5"/>
      <c r="B249" s="13" t="s">
        <v>185</v>
      </c>
      <c r="C249" s="48">
        <v>992</v>
      </c>
      <c r="D249" s="33" t="s">
        <v>142</v>
      </c>
      <c r="E249" s="33" t="s">
        <v>10</v>
      </c>
      <c r="F249" s="19">
        <v>6600000000</v>
      </c>
      <c r="G249" s="33" t="s">
        <v>181</v>
      </c>
      <c r="H249" s="33"/>
      <c r="I249" s="33"/>
      <c r="J249" s="33"/>
      <c r="K249" s="34"/>
      <c r="L249" s="42">
        <f>L251</f>
        <v>108</v>
      </c>
      <c r="M249" s="52"/>
    </row>
    <row r="250" spans="1:13" s="50" customFormat="1" ht="14.25" customHeight="1">
      <c r="A250" s="5"/>
      <c r="B250" s="13" t="s">
        <v>279</v>
      </c>
      <c r="C250" s="48">
        <v>992</v>
      </c>
      <c r="D250" s="33" t="s">
        <v>142</v>
      </c>
      <c r="E250" s="33" t="s">
        <v>10</v>
      </c>
      <c r="F250" s="19">
        <v>6610000000</v>
      </c>
      <c r="G250" s="33"/>
      <c r="H250" s="33"/>
      <c r="I250" s="33"/>
      <c r="J250" s="33"/>
      <c r="K250" s="34"/>
      <c r="L250" s="42">
        <f>L251</f>
        <v>108</v>
      </c>
      <c r="M250" s="52"/>
    </row>
    <row r="251" spans="1:13" s="50" customFormat="1" ht="24.75" customHeight="1">
      <c r="A251" s="5"/>
      <c r="B251" s="13" t="s">
        <v>215</v>
      </c>
      <c r="C251" s="48">
        <v>992</v>
      </c>
      <c r="D251" s="33" t="s">
        <v>142</v>
      </c>
      <c r="E251" s="33" t="s">
        <v>10</v>
      </c>
      <c r="F251" s="19">
        <v>6610100000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>
      <c r="A252" s="5"/>
      <c r="B252" s="13" t="s">
        <v>144</v>
      </c>
      <c r="C252" s="48">
        <v>992</v>
      </c>
      <c r="D252" s="33" t="s">
        <v>142</v>
      </c>
      <c r="E252" s="33" t="s">
        <v>10</v>
      </c>
      <c r="F252" s="19">
        <v>6610110170</v>
      </c>
      <c r="G252" s="33" t="s">
        <v>181</v>
      </c>
      <c r="H252" s="33" t="s">
        <v>98</v>
      </c>
      <c r="I252" s="33" t="s">
        <v>99</v>
      </c>
      <c r="J252" s="33" t="s">
        <v>183</v>
      </c>
      <c r="K252" s="34"/>
      <c r="L252" s="42">
        <f>L253</f>
        <v>108</v>
      </c>
      <c r="M252" s="52"/>
    </row>
    <row r="253" spans="1:13" s="50" customFormat="1">
      <c r="A253" s="5"/>
      <c r="B253" s="13" t="s">
        <v>147</v>
      </c>
      <c r="C253" s="48">
        <v>992</v>
      </c>
      <c r="D253" s="33" t="s">
        <v>142</v>
      </c>
      <c r="E253" s="33" t="s">
        <v>10</v>
      </c>
      <c r="F253" s="19">
        <v>6610110170</v>
      </c>
      <c r="G253" s="33" t="s">
        <v>181</v>
      </c>
      <c r="H253" s="33" t="s">
        <v>98</v>
      </c>
      <c r="I253" s="33" t="s">
        <v>99</v>
      </c>
      <c r="J253" s="33" t="s">
        <v>183</v>
      </c>
      <c r="K253" s="34" t="s">
        <v>146</v>
      </c>
      <c r="L253" s="42">
        <v>108</v>
      </c>
      <c r="M253" s="52"/>
    </row>
    <row r="254" spans="1:13" s="50" customFormat="1" ht="15" customHeight="1">
      <c r="A254" s="78"/>
      <c r="B254" s="79" t="s">
        <v>50</v>
      </c>
      <c r="C254" s="55">
        <v>992</v>
      </c>
      <c r="D254" s="75" t="s">
        <v>21</v>
      </c>
      <c r="E254" s="75"/>
      <c r="F254" s="19"/>
      <c r="G254" s="75"/>
      <c r="H254" s="75"/>
      <c r="I254" s="33"/>
      <c r="J254" s="75"/>
      <c r="K254" s="76"/>
      <c r="L254" s="57">
        <f>L255</f>
        <v>2498.5</v>
      </c>
    </row>
    <row r="255" spans="1:13" s="50" customFormat="1">
      <c r="A255" s="5"/>
      <c r="B255" s="80" t="s">
        <v>369</v>
      </c>
      <c r="C255" s="48">
        <v>992</v>
      </c>
      <c r="D255" s="33" t="s">
        <v>21</v>
      </c>
      <c r="E255" s="33" t="s">
        <v>12</v>
      </c>
      <c r="F255" s="19"/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83</v>
      </c>
      <c r="C256" s="48">
        <v>992</v>
      </c>
      <c r="D256" s="33" t="s">
        <v>21</v>
      </c>
      <c r="E256" s="33" t="s">
        <v>12</v>
      </c>
      <c r="F256" s="19">
        <v>6700000000</v>
      </c>
      <c r="G256" s="33" t="s">
        <v>182</v>
      </c>
      <c r="H256" s="33"/>
      <c r="I256" s="33"/>
      <c r="J256" s="33"/>
      <c r="K256" s="34"/>
      <c r="L256" s="66">
        <f>L258</f>
        <v>2498.5</v>
      </c>
    </row>
    <row r="257" spans="1:12" s="50" customFormat="1" ht="39" customHeight="1">
      <c r="A257" s="5"/>
      <c r="B257" s="80" t="s">
        <v>280</v>
      </c>
      <c r="C257" s="48">
        <v>992</v>
      </c>
      <c r="D257" s="33" t="s">
        <v>21</v>
      </c>
      <c r="E257" s="33" t="s">
        <v>12</v>
      </c>
      <c r="F257" s="19">
        <v>6710000000</v>
      </c>
      <c r="G257" s="33"/>
      <c r="H257" s="33"/>
      <c r="I257" s="33"/>
      <c r="J257" s="33"/>
      <c r="K257" s="34"/>
      <c r="L257" s="66">
        <f>L258</f>
        <v>2498.5</v>
      </c>
    </row>
    <row r="258" spans="1:12" s="50" customFormat="1" ht="28.5" customHeight="1">
      <c r="A258" s="5"/>
      <c r="B258" s="80" t="s">
        <v>221</v>
      </c>
      <c r="C258" s="48">
        <v>992</v>
      </c>
      <c r="D258" s="33" t="s">
        <v>21</v>
      </c>
      <c r="E258" s="33" t="s">
        <v>12</v>
      </c>
      <c r="F258" s="19">
        <v>6710100000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5.5">
      <c r="A259" s="5"/>
      <c r="B259" s="80" t="s">
        <v>84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182</v>
      </c>
      <c r="H259" s="33" t="s">
        <v>98</v>
      </c>
      <c r="I259" s="33" t="s">
        <v>99</v>
      </c>
      <c r="J259" s="33" t="s">
        <v>157</v>
      </c>
      <c r="K259" s="34"/>
      <c r="L259" s="66">
        <f>L261+L260</f>
        <v>2498.5</v>
      </c>
    </row>
    <row r="260" spans="1:12" s="50" customFormat="1" ht="25.5">
      <c r="A260" s="5"/>
      <c r="B260" s="13" t="s">
        <v>52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/>
      <c r="H260" s="33"/>
      <c r="I260" s="33"/>
      <c r="J260" s="33"/>
      <c r="K260" s="34" t="s">
        <v>14</v>
      </c>
      <c r="L260" s="66">
        <f>948.5+1400</f>
        <v>2348.5</v>
      </c>
    </row>
    <row r="261" spans="1:12" s="50" customFormat="1">
      <c r="A261" s="5"/>
      <c r="B261" s="13" t="s">
        <v>348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 t="s">
        <v>182</v>
      </c>
      <c r="H261" s="33" t="s">
        <v>98</v>
      </c>
      <c r="I261" s="33" t="s">
        <v>99</v>
      </c>
      <c r="J261" s="33" t="s">
        <v>157</v>
      </c>
      <c r="K261" s="34" t="s">
        <v>78</v>
      </c>
      <c r="L261" s="66">
        <v>150</v>
      </c>
    </row>
    <row r="262" spans="1:12">
      <c r="A262"/>
      <c r="B262" s="6"/>
      <c r="C262" s="13"/>
      <c r="D262" s="31"/>
      <c r="E262" s="31"/>
      <c r="F262" s="17"/>
      <c r="G262" s="31"/>
      <c r="H262" s="31"/>
      <c r="I262" s="31"/>
      <c r="J262" s="31"/>
      <c r="K262" s="32"/>
      <c r="L262" s="29"/>
    </row>
    <row r="263" spans="1:12" ht="15.75">
      <c r="A263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</row>
    <row r="264" spans="1:12" ht="15.75">
      <c r="A264"/>
      <c r="B264" s="106" t="s">
        <v>274</v>
      </c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</row>
    <row r="265" spans="1:12" ht="15.75">
      <c r="A265"/>
      <c r="B265" s="106" t="s">
        <v>333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7"/>
      <c r="C272" s="39"/>
      <c r="D272" s="40"/>
      <c r="E272" s="41"/>
      <c r="F272" s="40"/>
      <c r="G272" s="40"/>
      <c r="H272" s="40"/>
      <c r="I272" s="40"/>
      <c r="J272" s="40"/>
      <c r="K272"/>
      <c r="L272"/>
    </row>
    <row r="273" spans="1:12">
      <c r="A273"/>
      <c r="B273" s="37"/>
      <c r="C273" s="39"/>
      <c r="D273" s="40"/>
      <c r="E273" s="41"/>
      <c r="F273" s="40"/>
      <c r="G273" s="40"/>
      <c r="H273" s="40"/>
      <c r="I273" s="40"/>
      <c r="J273" s="40"/>
      <c r="K273"/>
      <c r="L273"/>
    </row>
  </sheetData>
  <mergeCells count="13">
    <mergeCell ref="B265:L265"/>
    <mergeCell ref="K13:L13"/>
    <mergeCell ref="D6:L6"/>
    <mergeCell ref="A12:L12"/>
    <mergeCell ref="B263:L263"/>
    <mergeCell ref="D7:L7"/>
    <mergeCell ref="D10:L10"/>
    <mergeCell ref="D9:L9"/>
    <mergeCell ref="D1:L1"/>
    <mergeCell ref="D2:L2"/>
    <mergeCell ref="D4:L4"/>
    <mergeCell ref="D5:L5"/>
    <mergeCell ref="B264:L26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9" fitToHeight="6" orientation="portrait" useFirstPageNumber="1" r:id="rId1"/>
  <headerFooter alignWithMargins="0">
    <oddHeader>&amp;C&amp;P</oddHeader>
  </headerFooter>
  <rowBreaks count="1" manualBreakCount="1">
    <brk id="2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2019-12-13T12:06:09Z</cp:lastPrinted>
  <dcterms:created xsi:type="dcterms:W3CDTF">1996-10-08T23:32:33Z</dcterms:created>
  <dcterms:modified xsi:type="dcterms:W3CDTF">2020-01-24T11:22:04Z</dcterms:modified>
</cp:coreProperties>
</file>