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Прил.1" sheetId="4" r:id="rId1"/>
    <sheet name="Прил.2" sheetId="3" r:id="rId2"/>
    <sheet name="Прил.3" sheetId="1" r:id="rId3"/>
    <sheet name="Прил.4" sheetId="2" r:id="rId4"/>
  </sheets>
  <definedNames>
    <definedName name="_xlnm.Print_Area" localSheetId="0">Прил.1!$A$1:$H$103</definedName>
  </definedNames>
  <calcPr calcId="152511"/>
</workbook>
</file>

<file path=xl/calcChain.xml><?xml version="1.0" encoding="utf-8"?>
<calcChain xmlns="http://schemas.openxmlformats.org/spreadsheetml/2006/main">
  <c r="G40" i="4" l="1"/>
  <c r="G39" i="4"/>
  <c r="G34" i="4"/>
  <c r="G33" i="4"/>
  <c r="G28" i="4"/>
  <c r="G25" i="4"/>
  <c r="F42" i="4" l="1"/>
  <c r="F40" i="4" l="1"/>
  <c r="F39" i="4"/>
  <c r="F34" i="4"/>
  <c r="F33" i="4"/>
  <c r="F29" i="4"/>
  <c r="F28" i="4"/>
  <c r="F25" i="4"/>
</calcChain>
</file>

<file path=xl/sharedStrings.xml><?xml version="1.0" encoding="utf-8"?>
<sst xmlns="http://schemas.openxmlformats.org/spreadsheetml/2006/main" count="424" uniqueCount="259">
  <si>
    <t>Приложение №1</t>
  </si>
  <si>
    <t>к письму</t>
  </si>
  <si>
    <t>от______________№______________</t>
  </si>
  <si>
    <t>Информация о программах в области энергосбережения и повышения энергетической эффективности</t>
  </si>
  <si>
    <t>муниципальных образований Краснодарского края и организаций с участием муниципальных образований Краснодарского края</t>
  </si>
  <si>
    <t>_____________________________________________________________</t>
  </si>
  <si>
    <t>(наименование муниципального образования Краснодарского края)</t>
  </si>
  <si>
    <t>Наименование муниципального образования Краснодарского края, организации с участием муниципального образования, контроль за деятельностью которой осуществляет муниципальное образование Краснодарского края</t>
  </si>
  <si>
    <t>Реквизиты акта об утверждении программы в области энергосбережения и повышения энергетической эффективности</t>
  </si>
  <si>
    <t>Период действия программы в области энергосбережения и повышения энергетической эффективности</t>
  </si>
  <si>
    <t>Наиме-нование</t>
  </si>
  <si>
    <t>дата</t>
  </si>
  <si>
    <t>номер</t>
  </si>
  <si>
    <t>Всего</t>
  </si>
  <si>
    <t xml:space="preserve">Администрация муниципального образования Краснодарского края </t>
  </si>
  <si>
    <t>k</t>
  </si>
  <si>
    <t>Муниципальные учреждения, в том числе:</t>
  </si>
  <si>
    <t>-</t>
  </si>
  <si>
    <t>Муниципальные унитарные предприятия, в том числе:</t>
  </si>
  <si>
    <t>Хозяйственные общества с долей муниципального образования более 50 процентов, в том числе:</t>
  </si>
  <si>
    <t>Примечание:</t>
  </si>
  <si>
    <t>Наличие программы в области энергосбережения и повышения энергетической эффективности
(да/нет)</t>
  </si>
  <si>
    <t>№
п/п</t>
  </si>
  <si>
    <t xml:space="preserve">             k – наименование муниципального образования Краснодарского края (городское или сельское поселение, муниципальный район, городской округ), муниципального учреждения, муниципального унитарного предприятия, хозяйственного общества с долей муниципального образования Краснодарского края более 50 процентов;</t>
  </si>
  <si>
    <t>Приложение №2</t>
  </si>
  <si>
    <t>Электрическая энергия</t>
  </si>
  <si>
    <t>Тепловая энергия</t>
  </si>
  <si>
    <t>Горячая вода</t>
  </si>
  <si>
    <t>Холодная вода</t>
  </si>
  <si>
    <t>Природный газ</t>
  </si>
  <si>
    <t>Количество узлов ввода</t>
  </si>
  <si>
    <t>Количество вводов, оборудованных узлами коммерческого учета</t>
  </si>
  <si>
    <t xml:space="preserve">Из них в составе АИС </t>
  </si>
  <si>
    <t>Приложение №3</t>
  </si>
  <si>
    <t>Энергосервисная компания</t>
  </si>
  <si>
    <t>Реквизиты энергосервисного контракта (договора)</t>
  </si>
  <si>
    <t>Дата</t>
  </si>
  <si>
    <t>Номер</t>
  </si>
  <si>
    <t>в стоимостном выражении
(рублей)</t>
  </si>
  <si>
    <t>Приложение №4</t>
  </si>
  <si>
    <t>Информация в области энергосбережения и повышения энергетической эффективности</t>
  </si>
  <si>
    <t>Наименование индикатора</t>
  </si>
  <si>
    <t>Значение индикатора</t>
  </si>
  <si>
    <t>электрической энергии</t>
  </si>
  <si>
    <t>кВт∙ч</t>
  </si>
  <si>
    <t xml:space="preserve">тепловой энергии </t>
  </si>
  <si>
    <t>Гкал</t>
  </si>
  <si>
    <t>горячей воды</t>
  </si>
  <si>
    <t>куб.м.</t>
  </si>
  <si>
    <t>холодной воды</t>
  </si>
  <si>
    <t>кв.м.</t>
  </si>
  <si>
    <t>чел.</t>
  </si>
  <si>
    <t>природного газа</t>
  </si>
  <si>
    <t xml:space="preserve">Общая площадь зданий, строений и сооружений,  используемых для размещения органов местного самоуправления </t>
  </si>
  <si>
    <t xml:space="preserve">Количество работников органов местного самоуправления </t>
  </si>
  <si>
    <t>объем потребления (использования) на территории муниципального образования электрической энергии, расчеты  за которую осуществляются с использованием приборов учета</t>
  </si>
  <si>
    <t>объем потребления (использования) на территории муниципального образования тепловой энергии, расчеты  за которую осуществляются с использованием приборов учета</t>
  </si>
  <si>
    <t>объем потребления (использования) на территории муниципального образования холодной воды, расчеты  за которую осуществляются с использованием приборов учета</t>
  </si>
  <si>
    <t>объем потребления (использования) на территории муниципального образования горячей воды, расчеты  за которую осуществляются с использованием приборов учета</t>
  </si>
  <si>
    <t>Общий объем производства энергетических ресурсов на территории муниципального образования, в том числе:</t>
  </si>
  <si>
    <t>электрическая энергия, в том числе:</t>
  </si>
  <si>
    <t>произведенная с использованием возобновляемых источников энергии:</t>
  </si>
  <si>
    <t>солнечная энергетика</t>
  </si>
  <si>
    <t>ветровая энергетика</t>
  </si>
  <si>
    <t>биоэнергия</t>
  </si>
  <si>
    <t>тепловая энергия, в том числе:</t>
  </si>
  <si>
    <t>тепловыми электростанциями, в том числе:</t>
  </si>
  <si>
    <t>произведенного с использованием возобновляемых источников энергии:</t>
  </si>
  <si>
    <t>котельными</t>
  </si>
  <si>
    <t>природный газ</t>
  </si>
  <si>
    <t>дрова</t>
  </si>
  <si>
    <t>Объем потребления топлива на выработку тепловой энергии, в том числе:</t>
  </si>
  <si>
    <t>дизельное топливо</t>
  </si>
  <si>
    <t>тонн</t>
  </si>
  <si>
    <t>мазут</t>
  </si>
  <si>
    <t>уголь</t>
  </si>
  <si>
    <t>прочее (расшифровать)</t>
  </si>
  <si>
    <t>котельными, в том числе:</t>
  </si>
  <si>
    <t>ед.</t>
  </si>
  <si>
    <t xml:space="preserve">  </t>
  </si>
  <si>
    <t>Единица
измерения</t>
  </si>
  <si>
    <t>2.1</t>
  </si>
  <si>
    <t>11.1</t>
  </si>
  <si>
    <t>17.1.3</t>
  </si>
  <si>
    <t>17.1.4</t>
  </si>
  <si>
    <t>17.1.5</t>
  </si>
  <si>
    <t>17.1.6</t>
  </si>
  <si>
    <t>местное</t>
  </si>
  <si>
    <t>внебюджетное</t>
  </si>
  <si>
    <t>краевое</t>
  </si>
  <si>
    <t>Сумма контракта (договора)</t>
  </si>
  <si>
    <t>Срок действия энергосервисного договора</t>
  </si>
  <si>
    <t>лет</t>
  </si>
  <si>
    <t>тыс.руб.</t>
  </si>
  <si>
    <t>Вид сэкономленного ресурса</t>
  </si>
  <si>
    <t>Наименование юр. лица</t>
  </si>
  <si>
    <t>в натуральном выражении (кВт*ч, Гкал, т., м.куб.)</t>
  </si>
  <si>
    <t>тыс. руб.</t>
  </si>
  <si>
    <t xml:space="preserve">Количество замененного  оборудования
</t>
  </si>
  <si>
    <t>Электрическая энергия, тепловая энергия, газ, вода</t>
  </si>
  <si>
    <t>1квартал</t>
  </si>
  <si>
    <t>полугодие</t>
  </si>
  <si>
    <t>9 мес.</t>
  </si>
  <si>
    <t>отчетный год</t>
  </si>
  <si>
    <t>год, предшествующий отчетному</t>
  </si>
  <si>
    <t>Объем потерь воды в централизованных системах водоснабжения при транспортировке на территории  муниципалитета</t>
  </si>
  <si>
    <r>
      <t xml:space="preserve"> </t>
    </r>
    <r>
      <rPr>
        <sz val="10"/>
        <color theme="1"/>
        <rFont val="Times New Roman"/>
        <family val="1"/>
        <charset val="204"/>
      </rPr>
      <t xml:space="preserve">Технология,  направленная на энергосбережение и повышение энергетической эффективности </t>
    </r>
    <r>
      <rPr>
        <sz val="11"/>
        <color theme="1"/>
        <rFont val="Times New Roman"/>
        <family val="1"/>
        <charset val="204"/>
      </rPr>
      <t>(Предмет договора)</t>
    </r>
  </si>
  <si>
    <t>2.2</t>
  </si>
  <si>
    <t>2.3</t>
  </si>
  <si>
    <t>2.4</t>
  </si>
  <si>
    <t>2.5</t>
  </si>
  <si>
    <t xml:space="preserve">  от______________№______________</t>
  </si>
  <si>
    <t xml:space="preserve">Руководитель      </t>
  </si>
  <si>
    <t xml:space="preserve">Исполнитель      </t>
  </si>
  <si>
    <t xml:space="preserve">                                                                       (подпись)</t>
  </si>
  <si>
    <t>(фамилия, имя отчество)</t>
  </si>
  <si>
    <t>подпись</t>
  </si>
  <si>
    <t xml:space="preserve">     </t>
  </si>
  <si>
    <t xml:space="preserve">   </t>
  </si>
  <si>
    <t>Руководитель           ___________________</t>
  </si>
  <si>
    <t>Исполнитель          ____________________</t>
  </si>
  <si>
    <t>Количество высокоэкономичных по использованию моторного топлива и электрической энергии (в том числе относящихся к объектам с высоким классом энергетической эффективности) транспортных средств, относящихся к общественному транспорту, регулирование тарифов на услуги по перевозке на котором осуществляется муниципальным образованием</t>
  </si>
  <si>
    <t>Количество транспортных средств, использующих природный газ, газовые смеси, сжиженный углеводородный газ в качестве моторного топлива, регулирование тарифов на услуги по перевозке на которых осуществляется муниципальным образованием</t>
  </si>
  <si>
    <t xml:space="preserve"> Количество транспортных средств с автономным источником электрического питания, относящихся к общественному транспорту, зарегистрированных на территории муниципального образования</t>
  </si>
  <si>
    <t xml:space="preserve">                                                          (фамилия, имя отчество)                                                   (подпись)</t>
  </si>
  <si>
    <t xml:space="preserve">                                                         (фамилия, имя отчество)                                                    (телефон)</t>
  </si>
  <si>
    <t xml:space="preserve">      от___________№__________</t>
  </si>
  <si>
    <t>Примечание:   k – наименование муниципального образования Краснодарского края (городское или сельское поселение, муниципальный район, городской округ), муниципального учреждения, муниципального унитарного предприятия, хозяйственного общества с долей муниципального образования Краснодарского края более 50 процентов.</t>
  </si>
  <si>
    <t xml:space="preserve">Исполнитель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</si>
  <si>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(фамилия, имя отчество)                            (телефон)</t>
  </si>
  <si>
    <t xml:space="preserve">Руководитель            </t>
  </si>
  <si>
    <t xml:space="preserve">                                                                                                                                                       </t>
  </si>
  <si>
    <t>(подпись)</t>
  </si>
  <si>
    <t>(телефон)</t>
  </si>
  <si>
    <t xml:space="preserve">   (фамилия, имя отчество)     </t>
  </si>
  <si>
    <t xml:space="preserve">  (фамилия, имя отчество)    </t>
  </si>
  <si>
    <t>единиц</t>
  </si>
  <si>
    <t xml:space="preserve">Руководитель муниципального образования Краснодарского края                                   </t>
  </si>
  <si>
    <t xml:space="preserve">Исполнитель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</si>
  <si>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(подпись)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</si>
  <si>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(подпись)</t>
  </si>
  <si>
    <t xml:space="preserve"> (фамилия, имя отчество) </t>
  </si>
  <si>
    <t>Информация об энергосервисных контрактах (договорах), действующих на отчетную дату</t>
  </si>
  <si>
    <r>
      <t xml:space="preserve">Размер экономии ресурса, достигнутый в результате исполнения договора                  </t>
    </r>
    <r>
      <rPr>
        <i/>
        <sz val="11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за 1 квартал, полугодие, 9 мес. год</t>
    </r>
    <r>
      <rPr>
        <sz val="11"/>
        <color theme="1"/>
        <rFont val="Times New Roman"/>
        <family val="1"/>
        <charset val="204"/>
      </rPr>
      <t xml:space="preserve">
</t>
    </r>
  </si>
  <si>
    <r>
      <t xml:space="preserve">Профинансировано (кассовое исполнение) в отчетном периоде           </t>
    </r>
    <r>
      <rPr>
        <i/>
        <sz val="9"/>
        <color theme="1"/>
        <rFont val="Times New Roman"/>
        <family val="1"/>
        <charset val="204"/>
      </rPr>
      <t>1 квартал, полугодие, 9 мес. год</t>
    </r>
  </si>
  <si>
    <r>
      <t>по состоянию на 1 января 20____г. (</t>
    </r>
    <r>
      <rPr>
        <b/>
        <i/>
        <sz val="14"/>
        <color theme="1"/>
        <rFont val="Times New Roman"/>
        <family val="1"/>
        <charset val="204"/>
      </rPr>
      <t>ежегодно</t>
    </r>
    <r>
      <rPr>
        <sz val="14"/>
        <color theme="1"/>
        <rFont val="Times New Roman"/>
        <family val="1"/>
        <charset val="204"/>
      </rPr>
      <t>)</t>
    </r>
  </si>
  <si>
    <r>
      <t>по состоянию на 1 января 20___г. (</t>
    </r>
    <r>
      <rPr>
        <b/>
        <i/>
        <sz val="14"/>
        <color theme="1"/>
        <rFont val="Times New Roman"/>
        <family val="1"/>
        <charset val="204"/>
      </rPr>
      <t>ежегодно</t>
    </r>
    <r>
      <rPr>
        <sz val="14"/>
        <color theme="1"/>
        <rFont val="Times New Roman"/>
        <family val="1"/>
        <charset val="204"/>
      </rPr>
      <t>)</t>
    </r>
  </si>
  <si>
    <t>Количество жителей, проживающих в многоквартирных домах на территории муниципального образования</t>
  </si>
  <si>
    <t>Общая площадь многоквартирных домов на территории муниципального образования</t>
  </si>
  <si>
    <t xml:space="preserve">Объем потребления горячей воды  приобретаемой по приборам учета </t>
  </si>
  <si>
    <t xml:space="preserve">Объем потребления тепловой энергии, приобретаемой по приборам учета </t>
  </si>
  <si>
    <t xml:space="preserve">Объем потребления электрической энергии, приобретаемой по приборам учета </t>
  </si>
  <si>
    <t xml:space="preserve">Объем потребления холодной воды приобретаемой по приборам учета </t>
  </si>
  <si>
    <t xml:space="preserve">Объем потребления природного газа  приобретаемого по приборам учета </t>
  </si>
  <si>
    <r>
      <t xml:space="preserve">Объем потребления энергетических ресурсов в </t>
    </r>
    <r>
      <rPr>
        <b/>
        <sz val="12"/>
        <color theme="1"/>
        <rFont val="Times New Roman"/>
        <family val="1"/>
        <charset val="204"/>
      </rPr>
      <t>органах местного самоуправления</t>
    </r>
    <r>
      <rPr>
        <sz val="12"/>
        <color theme="1"/>
        <rFont val="Times New Roman"/>
        <family val="1"/>
        <charset val="204"/>
      </rPr>
      <t xml:space="preserve"> на территории муниципального образования, в том числе:</t>
    </r>
  </si>
  <si>
    <r>
      <t xml:space="preserve">Объем потребления энергетических ресурсов в </t>
    </r>
    <r>
      <rPr>
        <b/>
        <sz val="12"/>
        <color rgb="FF000000"/>
        <rFont val="Times New Roman"/>
        <family val="1"/>
        <charset val="204"/>
      </rPr>
      <t>муниципальных учреждениях</t>
    </r>
    <r>
      <rPr>
        <sz val="12"/>
        <color rgb="FF000000"/>
        <rFont val="Times New Roman"/>
        <family val="1"/>
        <charset val="204"/>
      </rPr>
      <t xml:space="preserve"> на территории муниципального образования, в том числе: </t>
    </r>
  </si>
  <si>
    <t>3</t>
  </si>
  <si>
    <r>
      <t xml:space="preserve">Объем потребления энергетических ресурсов на территории муниципального образования </t>
    </r>
    <r>
      <rPr>
        <b/>
        <sz val="11"/>
        <color theme="1"/>
        <rFont val="Times New Roman"/>
        <family val="1"/>
        <charset val="204"/>
      </rPr>
      <t>в многоквартирных домах</t>
    </r>
    <r>
      <rPr>
        <sz val="11"/>
        <color theme="1"/>
        <rFont val="Times New Roman"/>
        <family val="1"/>
        <charset val="204"/>
      </rPr>
      <t>, в том числе:</t>
    </r>
  </si>
  <si>
    <t>объем потребления (использования) на территории муниципального образования природного газа, расчеты  за который осуществляются с использованием приборов учета</t>
  </si>
  <si>
    <t>Общий объем потребления (использования) энергетических ресурсов на территории муниципального образования, в том числе:</t>
  </si>
  <si>
    <t>тепловыми электростанциями</t>
  </si>
  <si>
    <t>телефон</t>
  </si>
  <si>
    <t>Данные об оснащенности приборами учета, используемых энергетических ресурсов администраций муниципальных образований Краснодарского края и организаций с участием муниципальных образований Краснодарского края</t>
  </si>
  <si>
    <t>За (1 квартал, полугодие, 9 мес., год)_________________</t>
  </si>
  <si>
    <t xml:space="preserve">Количество энергоэффективных источников света в системах уличного освещения на территории муниципального образования, единиц (Светильники со светодиодами или светодиодные лампы, соответствующие требованиям постановлением Правительства Российской Федерации от 24 декабря 2020 г. N 2255)
</t>
  </si>
  <si>
    <t xml:space="preserve">Общее количество источников света в системах уличного освещения на территории муниципального образования
</t>
  </si>
  <si>
    <t xml:space="preserve"> Площадь многоквартирных домов, расположенных на территории муниципального образования, имеющих класс энергетической эффективности "А++"</t>
  </si>
  <si>
    <t xml:space="preserve"> Площадь многоквартирных домов, расположенных на территории муниципального образования, имеющих класс энергетической эффективности "А+" </t>
  </si>
  <si>
    <t xml:space="preserve"> Площадь многоквартирных домов, расположенных на территории муниципального образования, имеющих класс энергетической эффективности "А"</t>
  </si>
  <si>
    <t xml:space="preserve"> Площадь многоквартирных домов, расположенных на территории муниципального образования, имеющих класс энергетической эффективности "В"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</si>
  <si>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</si>
  <si>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</si>
  <si>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</si>
  <si>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</si>
  <si>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</si>
  <si>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</si>
  <si>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</si>
  <si>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</si>
  <si>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</si>
  <si>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</si>
  <si>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</si>
  <si>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2</t>
  </si>
  <si>
    <t>4</t>
  </si>
  <si>
    <t>5</t>
  </si>
  <si>
    <t>5.1</t>
  </si>
  <si>
    <t>5.2</t>
  </si>
  <si>
    <t>5.4</t>
  </si>
  <si>
    <t>5.5</t>
  </si>
  <si>
    <t>5.2.1</t>
  </si>
  <si>
    <t>Общая площадь зданий, строений и сооружений,  используемых для размещения муниципальных учреждений на территории муниципального образования</t>
  </si>
  <si>
    <t>Количество работников муниципальных учреждений на территории муниципального образования</t>
  </si>
  <si>
    <t>Среднегодовая численность постоянного населения муниципального образования</t>
  </si>
  <si>
    <t>5.3.</t>
  </si>
  <si>
    <t>5.3.1</t>
  </si>
  <si>
    <t>5.1.1</t>
  </si>
  <si>
    <t>5.4.1</t>
  </si>
  <si>
    <t>5.5.1</t>
  </si>
  <si>
    <t>6</t>
  </si>
  <si>
    <t>7</t>
  </si>
  <si>
    <t>8</t>
  </si>
  <si>
    <t>9</t>
  </si>
  <si>
    <t>9.1</t>
  </si>
  <si>
    <t>9.1.1</t>
  </si>
  <si>
    <t>10</t>
  </si>
  <si>
    <t>Общий объем потребления (использования) на территории муниципального образования электрической энергии, в том числе:</t>
  </si>
  <si>
    <t>Общий объем потребления (использования) на территории муниципального образования тепловой энергии, в том числе:</t>
  </si>
  <si>
    <t>Общий объем потребления (использования) на территории муниципального образования холодной воды, в том числе:</t>
  </si>
  <si>
    <t>Общий объем потребления (использования) на территории муниципального образования горячей воды, в том числе:</t>
  </si>
  <si>
    <t>Общий объем потребления (использования) на территории муниципального образования природного газа, в том числе:</t>
  </si>
  <si>
    <t>10.1.1</t>
  </si>
  <si>
    <t>9.2</t>
  </si>
  <si>
    <t>9.2.1</t>
  </si>
  <si>
    <t>9.3</t>
  </si>
  <si>
    <t>9.3.1</t>
  </si>
  <si>
    <t>9.4</t>
  </si>
  <si>
    <t>9.4.1</t>
  </si>
  <si>
    <t>9.5</t>
  </si>
  <si>
    <t>9.5.1</t>
  </si>
  <si>
    <t>10.1</t>
  </si>
  <si>
    <t>10.2</t>
  </si>
  <si>
    <t>10.3</t>
  </si>
  <si>
    <t>10.1.1.1</t>
  </si>
  <si>
    <t>10.1.1.2</t>
  </si>
  <si>
    <t>10.1.1.3</t>
  </si>
  <si>
    <t>10.2.1</t>
  </si>
  <si>
    <t>10.2.1.1.</t>
  </si>
  <si>
    <t>10.2.1.1.1</t>
  </si>
  <si>
    <t>10.2.1.1.2</t>
  </si>
  <si>
    <t>10.2.1.1.3</t>
  </si>
  <si>
    <t>10.3.1</t>
  </si>
  <si>
    <t>10.3.1.1</t>
  </si>
  <si>
    <t>10.3.1.2</t>
  </si>
  <si>
    <t>10.3.1.3</t>
  </si>
  <si>
    <t>11</t>
  </si>
  <si>
    <t>11.1.1</t>
  </si>
  <si>
    <t>11.1.2</t>
  </si>
  <si>
    <t>11.2</t>
  </si>
  <si>
    <t>11.2.1</t>
  </si>
  <si>
    <t>11.2.2</t>
  </si>
  <si>
    <t>11.2.3</t>
  </si>
  <si>
    <t>11.2.4</t>
  </si>
  <si>
    <t>11.2.5</t>
  </si>
  <si>
    <t>11.2.6</t>
  </si>
  <si>
    <t>12</t>
  </si>
  <si>
    <t>13</t>
  </si>
  <si>
    <t>14</t>
  </si>
  <si>
    <t>15</t>
  </si>
  <si>
    <t>16</t>
  </si>
  <si>
    <t>17</t>
  </si>
  <si>
    <t>геотермальная вода</t>
  </si>
  <si>
    <t>10.2.1.1.4</t>
  </si>
  <si>
    <t>10.3.1.4</t>
  </si>
  <si>
    <t>Финансирование, предусмотренное программой в области энергосбережения и повышения энергетической эффективности (план) 
(рублей Всего по программе)</t>
  </si>
  <si>
    <t>Фактическое финансирование (исполнение) программы в области энергосбережения и повышения энергетической эффективности (факт) на отчетную дату                                   (рублей за отчетный год)</t>
  </si>
  <si>
    <r>
      <rPr>
        <sz val="12"/>
        <color theme="1"/>
        <rFont val="Times New Roman"/>
        <family val="1"/>
        <charset val="204"/>
      </rPr>
      <t>За</t>
    </r>
    <r>
      <rPr>
        <sz val="10"/>
        <color theme="1"/>
        <rFont val="Times New Roman"/>
        <family val="1"/>
        <charset val="204"/>
      </rPr>
      <t xml:space="preserve"> (1квартал, полугодие, 9 мес., год)______2025 года________</t>
    </r>
  </si>
  <si>
    <t>Сенное сельское поселение</t>
  </si>
  <si>
    <t>БИОС</t>
  </si>
  <si>
    <t>ЦКС</t>
  </si>
  <si>
    <t>МТО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</si>
</sst>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6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2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5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8" fillId="0" borderId="7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8" fillId="0" borderId="0" xfId="0" applyFont="1"/>
    <xf numFmtId="0" fontId="8" fillId="0" borderId="8" xfId="0" applyFont="1" applyBorder="1"/>
    <xf numFmtId="0" fontId="0" fillId="0" borderId="8" xfId="0" applyBorder="1"/>
    <xf numFmtId="0" fontId="18" fillId="0" borderId="4" xfId="0" applyFont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left" vertical="top" wrapText="1"/>
    </xf>
    <xf numFmtId="0" fontId="23" fillId="0" borderId="4" xfId="0" applyFont="1" applyBorder="1" applyAlignment="1">
      <alignment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4" fillId="2" borderId="4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164" fontId="22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03"/>
  <sheetViews>
    <sheetView tabSelected="1" topLeftCell="A19" zoomScale="74" zoomScaleNormal="74" workbookViewId="0">
      <selection activeCell="P48" sqref="P48"/>
    </sheetView>
  </sheetViews>
  <sheetFormatPr defaultRowHeight="15" x14ac:dyDescent="0.25"/>
  <cols>
    <col min="1" max="1" width="10.7109375" customWidth="1"/>
    <col min="2" max="2" width="73" customWidth="1"/>
    <col min="3" max="3" width="12" bestFit="1" customWidth="1"/>
    <col min="4" max="4" width="15.7109375" customWidth="1"/>
    <col min="5" max="5" width="13.5703125" customWidth="1"/>
    <col min="6" max="6" width="14.42578125" customWidth="1"/>
    <col min="7" max="7" width="13.42578125" customWidth="1"/>
    <col min="8" max="8" width="15.5703125" customWidth="1"/>
    <col min="9" max="9" width="16.7109375" style="33" customWidth="1"/>
  </cols>
  <sheetData>
    <row r="1" spans="1:8" ht="18.75" x14ac:dyDescent="0.25">
      <c r="E1" s="64" t="s">
        <v>0</v>
      </c>
      <c r="F1" s="64"/>
      <c r="G1" s="64"/>
      <c r="H1" s="64"/>
    </row>
    <row r="2" spans="1:8" ht="18.75" x14ac:dyDescent="0.25">
      <c r="E2" s="64" t="s">
        <v>1</v>
      </c>
      <c r="F2" s="64"/>
      <c r="G2" s="64"/>
      <c r="H2" s="64"/>
    </row>
    <row r="3" spans="1:8" ht="18.75" x14ac:dyDescent="0.25">
      <c r="E3" s="64" t="s">
        <v>2</v>
      </c>
      <c r="F3" s="64"/>
      <c r="G3" s="64"/>
      <c r="H3" s="64"/>
    </row>
    <row r="4" spans="1:8" ht="18.75" x14ac:dyDescent="0.25">
      <c r="A4" s="1"/>
    </row>
    <row r="5" spans="1:8" ht="18.75" x14ac:dyDescent="0.25">
      <c r="A5" s="70" t="s">
        <v>40</v>
      </c>
      <c r="B5" s="70"/>
      <c r="C5" s="70"/>
      <c r="D5" s="70"/>
      <c r="E5" s="70"/>
      <c r="F5" s="70"/>
      <c r="G5" s="70"/>
      <c r="H5" s="70"/>
    </row>
    <row r="6" spans="1:8" ht="18.75" x14ac:dyDescent="0.25">
      <c r="A6" s="64" t="s">
        <v>255</v>
      </c>
      <c r="B6" s="64"/>
      <c r="C6" s="64"/>
      <c r="D6" s="64"/>
      <c r="E6" s="64"/>
      <c r="F6" s="64"/>
      <c r="G6" s="64"/>
      <c r="H6" s="64"/>
    </row>
    <row r="7" spans="1:8" x14ac:dyDescent="0.25">
      <c r="A7" s="71" t="s">
        <v>6</v>
      </c>
      <c r="B7" s="71"/>
      <c r="C7" s="71"/>
      <c r="D7" s="71"/>
      <c r="E7" s="71"/>
      <c r="F7" s="71"/>
      <c r="G7" s="71"/>
      <c r="H7" s="71"/>
    </row>
    <row r="8" spans="1:8" ht="18.75" x14ac:dyDescent="0.25">
      <c r="A8" s="71" t="s">
        <v>254</v>
      </c>
      <c r="B8" s="64"/>
      <c r="C8" s="64"/>
      <c r="D8" s="64"/>
      <c r="E8" s="64"/>
      <c r="F8" s="64"/>
      <c r="G8" s="64"/>
      <c r="H8" s="64"/>
    </row>
    <row r="9" spans="1:8" ht="15" customHeight="1" thickBot="1" x14ac:dyDescent="0.3">
      <c r="A9" s="1"/>
    </row>
    <row r="10" spans="1:8" ht="16.5" thickBot="1" x14ac:dyDescent="0.3">
      <c r="A10" s="65" t="s">
        <v>22</v>
      </c>
      <c r="B10" s="65" t="s">
        <v>41</v>
      </c>
      <c r="C10" s="65" t="s">
        <v>80</v>
      </c>
      <c r="D10" s="67" t="s">
        <v>42</v>
      </c>
      <c r="E10" s="68"/>
      <c r="F10" s="68"/>
      <c r="G10" s="68"/>
      <c r="H10" s="69"/>
    </row>
    <row r="11" spans="1:8" ht="39" thickBot="1" x14ac:dyDescent="0.3">
      <c r="A11" s="66"/>
      <c r="B11" s="66"/>
      <c r="C11" s="66"/>
      <c r="D11" s="11" t="s">
        <v>104</v>
      </c>
      <c r="E11" s="6" t="s">
        <v>100</v>
      </c>
      <c r="F11" s="6" t="s">
        <v>101</v>
      </c>
      <c r="G11" s="6" t="s">
        <v>102</v>
      </c>
      <c r="H11" s="6" t="s">
        <v>103</v>
      </c>
    </row>
    <row r="12" spans="1:8" ht="37.15" customHeight="1" thickBot="1" x14ac:dyDescent="0.3">
      <c r="A12" s="5">
        <v>1</v>
      </c>
      <c r="B12" s="51" t="s">
        <v>157</v>
      </c>
      <c r="C12" s="4" t="s">
        <v>17</v>
      </c>
      <c r="D12" s="6" t="s">
        <v>17</v>
      </c>
      <c r="E12" s="6" t="s">
        <v>17</v>
      </c>
      <c r="F12" s="6" t="s">
        <v>17</v>
      </c>
      <c r="G12" s="6" t="s">
        <v>17</v>
      </c>
      <c r="H12" s="6" t="s">
        <v>17</v>
      </c>
    </row>
    <row r="13" spans="1:8" ht="16.5" thickBot="1" x14ac:dyDescent="0.3">
      <c r="A13" s="9" t="s">
        <v>170</v>
      </c>
      <c r="B13" s="52" t="s">
        <v>43</v>
      </c>
      <c r="C13" s="4" t="s">
        <v>44</v>
      </c>
      <c r="D13" s="4"/>
      <c r="E13" s="4"/>
      <c r="F13" s="4"/>
      <c r="G13" s="4"/>
      <c r="H13" s="4"/>
    </row>
    <row r="14" spans="1:8" ht="16.5" thickBot="1" x14ac:dyDescent="0.3">
      <c r="A14" s="9" t="s">
        <v>171</v>
      </c>
      <c r="B14" s="52" t="s">
        <v>45</v>
      </c>
      <c r="C14" s="4" t="s">
        <v>46</v>
      </c>
      <c r="D14" s="4"/>
      <c r="E14" s="4"/>
      <c r="F14" s="4"/>
      <c r="G14" s="4"/>
      <c r="H14" s="4"/>
    </row>
    <row r="15" spans="1:8" ht="16.5" thickBot="1" x14ac:dyDescent="0.3">
      <c r="A15" s="9" t="s">
        <v>172</v>
      </c>
      <c r="B15" s="52" t="s">
        <v>47</v>
      </c>
      <c r="C15" s="4" t="s">
        <v>48</v>
      </c>
      <c r="D15" s="4"/>
      <c r="E15" s="4"/>
      <c r="F15" s="4"/>
      <c r="G15" s="4"/>
      <c r="H15" s="4"/>
    </row>
    <row r="16" spans="1:8" ht="16.5" thickBot="1" x14ac:dyDescent="0.3">
      <c r="A16" s="9" t="s">
        <v>173</v>
      </c>
      <c r="B16" s="52" t="s">
        <v>49</v>
      </c>
      <c r="C16" s="4" t="s">
        <v>48</v>
      </c>
      <c r="D16" s="4"/>
      <c r="E16" s="4"/>
      <c r="F16" s="4"/>
      <c r="G16" s="4"/>
      <c r="H16" s="4"/>
    </row>
    <row r="17" spans="1:9" ht="16.5" thickBot="1" x14ac:dyDescent="0.3">
      <c r="A17" s="9" t="s">
        <v>174</v>
      </c>
      <c r="B17" s="52" t="s">
        <v>52</v>
      </c>
      <c r="C17" s="4" t="s">
        <v>48</v>
      </c>
      <c r="D17" s="4"/>
      <c r="E17" s="4"/>
      <c r="F17" s="4"/>
      <c r="G17" s="4"/>
      <c r="H17" s="4"/>
    </row>
    <row r="18" spans="1:9" ht="30.75" thickBot="1" x14ac:dyDescent="0.3">
      <c r="A18" s="9" t="s">
        <v>175</v>
      </c>
      <c r="B18" s="52" t="s">
        <v>147</v>
      </c>
      <c r="C18" s="4" t="s">
        <v>51</v>
      </c>
      <c r="D18" s="4"/>
      <c r="E18" s="4"/>
      <c r="F18" s="4"/>
      <c r="G18" s="4"/>
      <c r="H18" s="4"/>
    </row>
    <row r="19" spans="1:9" ht="30.75" thickBot="1" x14ac:dyDescent="0.3">
      <c r="A19" s="9" t="s">
        <v>176</v>
      </c>
      <c r="B19" s="52" t="s">
        <v>148</v>
      </c>
      <c r="C19" s="4" t="s">
        <v>50</v>
      </c>
      <c r="D19" s="4"/>
      <c r="E19" s="4"/>
      <c r="F19" s="4"/>
      <c r="G19" s="4"/>
      <c r="H19" s="4"/>
    </row>
    <row r="20" spans="1:9" ht="45.75" thickBot="1" x14ac:dyDescent="0.3">
      <c r="A20" s="9" t="s">
        <v>177</v>
      </c>
      <c r="B20" s="52" t="s">
        <v>166</v>
      </c>
      <c r="C20" s="4" t="s">
        <v>50</v>
      </c>
      <c r="D20" s="4"/>
      <c r="E20" s="4"/>
      <c r="F20" s="4"/>
      <c r="G20" s="4"/>
      <c r="H20" s="4"/>
      <c r="I20" s="34"/>
    </row>
    <row r="21" spans="1:9" ht="45.75" thickBot="1" x14ac:dyDescent="0.3">
      <c r="A21" s="9" t="s">
        <v>178</v>
      </c>
      <c r="B21" s="52" t="s">
        <v>167</v>
      </c>
      <c r="C21" s="4" t="s">
        <v>50</v>
      </c>
      <c r="D21" s="4"/>
      <c r="E21" s="4"/>
      <c r="F21" s="4"/>
      <c r="G21" s="4"/>
      <c r="H21" s="4"/>
      <c r="I21" s="34"/>
    </row>
    <row r="22" spans="1:9" ht="45.75" thickBot="1" x14ac:dyDescent="0.3">
      <c r="A22" s="9" t="s">
        <v>179</v>
      </c>
      <c r="B22" s="52" t="s">
        <v>168</v>
      </c>
      <c r="C22" s="4" t="s">
        <v>50</v>
      </c>
      <c r="D22" s="4"/>
      <c r="E22" s="4"/>
      <c r="F22" s="4"/>
      <c r="G22" s="4"/>
      <c r="H22" s="4"/>
      <c r="I22" s="34"/>
    </row>
    <row r="23" spans="1:9" ht="45.75" thickBot="1" x14ac:dyDescent="0.3">
      <c r="A23" s="9" t="s">
        <v>180</v>
      </c>
      <c r="B23" s="52" t="s">
        <v>169</v>
      </c>
      <c r="C23" s="4" t="s">
        <v>50</v>
      </c>
      <c r="D23" s="4"/>
      <c r="E23" s="4"/>
      <c r="F23" s="4"/>
      <c r="G23" s="4"/>
      <c r="H23" s="4"/>
      <c r="I23" s="34"/>
    </row>
    <row r="24" spans="1:9" ht="48" thickBot="1" x14ac:dyDescent="0.3">
      <c r="A24" s="9" t="s">
        <v>181</v>
      </c>
      <c r="B24" s="7" t="s">
        <v>154</v>
      </c>
      <c r="C24" s="4" t="s">
        <v>17</v>
      </c>
      <c r="D24" s="63" t="s">
        <v>258</v>
      </c>
      <c r="E24" s="4" t="s">
        <v>17</v>
      </c>
      <c r="F24" s="4" t="s">
        <v>17</v>
      </c>
      <c r="G24" s="4" t="s">
        <v>17</v>
      </c>
      <c r="H24" s="4" t="s">
        <v>17</v>
      </c>
    </row>
    <row r="25" spans="1:9" ht="16.5" thickBot="1" x14ac:dyDescent="0.3">
      <c r="A25" s="9" t="s">
        <v>81</v>
      </c>
      <c r="B25" s="8" t="s">
        <v>43</v>
      </c>
      <c r="C25" s="4" t="s">
        <v>44</v>
      </c>
      <c r="D25" s="57">
        <v>12137</v>
      </c>
      <c r="E25" s="56">
        <v>3100</v>
      </c>
      <c r="F25" s="4">
        <f>E25+1260+950+950</f>
        <v>6260</v>
      </c>
      <c r="G25" s="4">
        <f>F25+1930+1600+910</f>
        <v>10700</v>
      </c>
      <c r="H25" s="4"/>
    </row>
    <row r="26" spans="1:9" ht="16.5" thickBot="1" x14ac:dyDescent="0.3">
      <c r="A26" s="9" t="s">
        <v>107</v>
      </c>
      <c r="B26" s="8" t="s">
        <v>45</v>
      </c>
      <c r="C26" s="4" t="s">
        <v>46</v>
      </c>
      <c r="D26" s="57">
        <v>0</v>
      </c>
      <c r="E26" s="56"/>
      <c r="F26" s="4"/>
      <c r="G26" s="4"/>
      <c r="H26" s="4"/>
    </row>
    <row r="27" spans="1:9" ht="16.5" thickBot="1" x14ac:dyDescent="0.3">
      <c r="A27" s="9" t="s">
        <v>108</v>
      </c>
      <c r="B27" s="8" t="s">
        <v>47</v>
      </c>
      <c r="C27" s="4" t="s">
        <v>48</v>
      </c>
      <c r="D27" s="57">
        <v>0</v>
      </c>
      <c r="E27" s="56"/>
      <c r="F27" s="4"/>
      <c r="G27" s="4"/>
      <c r="H27" s="4"/>
    </row>
    <row r="28" spans="1:9" ht="16.5" thickBot="1" x14ac:dyDescent="0.3">
      <c r="A28" s="9" t="s">
        <v>109</v>
      </c>
      <c r="B28" s="8" t="s">
        <v>49</v>
      </c>
      <c r="C28" s="4" t="s">
        <v>48</v>
      </c>
      <c r="D28" s="57">
        <v>42</v>
      </c>
      <c r="E28" s="56">
        <v>11</v>
      </c>
      <c r="F28" s="4">
        <f>E28+4+4+5</f>
        <v>24</v>
      </c>
      <c r="G28" s="4">
        <f>F28+5+5+5</f>
        <v>39</v>
      </c>
      <c r="H28" s="4"/>
    </row>
    <row r="29" spans="1:9" ht="16.5" thickBot="1" x14ac:dyDescent="0.3">
      <c r="A29" s="9" t="s">
        <v>110</v>
      </c>
      <c r="B29" s="8" t="s">
        <v>52</v>
      </c>
      <c r="C29" s="4" t="s">
        <v>48</v>
      </c>
      <c r="D29" s="57">
        <v>2189</v>
      </c>
      <c r="E29" s="56">
        <v>2830</v>
      </c>
      <c r="F29" s="4">
        <f>E29+540+175</f>
        <v>3545</v>
      </c>
      <c r="G29" s="4">
        <v>3545</v>
      </c>
      <c r="H29" s="4"/>
    </row>
    <row r="30" spans="1:9" ht="32.25" thickBot="1" x14ac:dyDescent="0.3">
      <c r="A30" s="9" t="s">
        <v>156</v>
      </c>
      <c r="B30" s="8" t="s">
        <v>53</v>
      </c>
      <c r="C30" s="4" t="s">
        <v>50</v>
      </c>
      <c r="D30" s="57">
        <v>187.7</v>
      </c>
      <c r="E30" s="56">
        <v>187.7</v>
      </c>
      <c r="F30" s="56">
        <v>187.7</v>
      </c>
      <c r="G30" s="56">
        <v>187.7</v>
      </c>
      <c r="H30" s="4"/>
    </row>
    <row r="31" spans="1:9" ht="16.5" thickBot="1" x14ac:dyDescent="0.3">
      <c r="A31" s="9" t="s">
        <v>182</v>
      </c>
      <c r="B31" s="8" t="s">
        <v>54</v>
      </c>
      <c r="C31" s="4" t="s">
        <v>51</v>
      </c>
      <c r="D31" s="57">
        <v>7</v>
      </c>
      <c r="E31" s="56">
        <v>7</v>
      </c>
      <c r="F31" s="56">
        <v>7</v>
      </c>
      <c r="G31" s="56">
        <v>7</v>
      </c>
      <c r="H31" s="4"/>
    </row>
    <row r="32" spans="1:9" ht="48" thickBot="1" x14ac:dyDescent="0.3">
      <c r="A32" s="9" t="s">
        <v>183</v>
      </c>
      <c r="B32" s="8" t="s">
        <v>155</v>
      </c>
      <c r="C32" s="4" t="s">
        <v>17</v>
      </c>
      <c r="D32" s="62" t="s">
        <v>257</v>
      </c>
      <c r="E32" s="55"/>
      <c r="F32" s="4" t="s">
        <v>17</v>
      </c>
      <c r="G32" s="4" t="s">
        <v>17</v>
      </c>
      <c r="H32" s="4" t="s">
        <v>17</v>
      </c>
    </row>
    <row r="33" spans="1:8" ht="16.5" thickBot="1" x14ac:dyDescent="0.3">
      <c r="A33" s="9" t="s">
        <v>184</v>
      </c>
      <c r="B33" s="8" t="s">
        <v>43</v>
      </c>
      <c r="C33" s="4" t="s">
        <v>44</v>
      </c>
      <c r="D33" s="58">
        <v>28961</v>
      </c>
      <c r="E33" s="55">
        <v>6680</v>
      </c>
      <c r="F33" s="4">
        <f>E33+1860+1290+1700</f>
        <v>11530</v>
      </c>
      <c r="G33" s="4">
        <f>F33+1880+2970+2620</f>
        <v>19000</v>
      </c>
      <c r="H33" s="4"/>
    </row>
    <row r="34" spans="1:8" ht="27.6" customHeight="1" thickBot="1" x14ac:dyDescent="0.3">
      <c r="A34" s="9" t="s">
        <v>194</v>
      </c>
      <c r="B34" s="30" t="s">
        <v>151</v>
      </c>
      <c r="C34" s="4" t="s">
        <v>44</v>
      </c>
      <c r="D34" s="58">
        <v>28961</v>
      </c>
      <c r="E34" s="53">
        <v>6680</v>
      </c>
      <c r="F34" s="4">
        <f>E34+1860+1290+1700</f>
        <v>11530</v>
      </c>
      <c r="G34" s="4">
        <f>F34+1880+2970+2620</f>
        <v>19000</v>
      </c>
      <c r="H34" s="4"/>
    </row>
    <row r="35" spans="1:8" ht="16.5" thickBot="1" x14ac:dyDescent="0.3">
      <c r="A35" s="9" t="s">
        <v>185</v>
      </c>
      <c r="B35" s="8" t="s">
        <v>45</v>
      </c>
      <c r="C35" s="4" t="s">
        <v>46</v>
      </c>
      <c r="D35" s="58"/>
      <c r="E35" s="53"/>
      <c r="F35" s="4"/>
      <c r="G35" s="4"/>
      <c r="H35" s="4"/>
    </row>
    <row r="36" spans="1:8" ht="30.75" thickBot="1" x14ac:dyDescent="0.3">
      <c r="A36" s="9" t="s">
        <v>188</v>
      </c>
      <c r="B36" s="30" t="s">
        <v>150</v>
      </c>
      <c r="C36" s="4" t="s">
        <v>46</v>
      </c>
      <c r="D36" s="58"/>
      <c r="E36" s="53"/>
      <c r="F36" s="4"/>
      <c r="G36" s="4"/>
      <c r="H36" s="4"/>
    </row>
    <row r="37" spans="1:8" ht="16.5" thickBot="1" x14ac:dyDescent="0.3">
      <c r="A37" s="9" t="s">
        <v>192</v>
      </c>
      <c r="B37" s="8" t="s">
        <v>47</v>
      </c>
      <c r="C37" s="4" t="s">
        <v>48</v>
      </c>
      <c r="D37" s="58"/>
      <c r="E37" s="53"/>
      <c r="F37" s="4"/>
      <c r="G37" s="4"/>
      <c r="H37" s="4"/>
    </row>
    <row r="38" spans="1:8" ht="16.5" thickBot="1" x14ac:dyDescent="0.3">
      <c r="A38" s="9" t="s">
        <v>193</v>
      </c>
      <c r="B38" s="30" t="s">
        <v>149</v>
      </c>
      <c r="C38" s="4" t="s">
        <v>48</v>
      </c>
      <c r="D38" s="58"/>
      <c r="E38" s="54"/>
      <c r="F38" s="4"/>
      <c r="G38" s="4"/>
      <c r="H38" s="4"/>
    </row>
    <row r="39" spans="1:8" ht="16.5" thickBot="1" x14ac:dyDescent="0.3">
      <c r="A39" s="9" t="s">
        <v>186</v>
      </c>
      <c r="B39" s="8" t="s">
        <v>49</v>
      </c>
      <c r="C39" s="4" t="s">
        <v>48</v>
      </c>
      <c r="D39" s="58">
        <v>2028</v>
      </c>
      <c r="E39" s="53">
        <v>43</v>
      </c>
      <c r="F39" s="4">
        <f>E39+19+51+103</f>
        <v>216</v>
      </c>
      <c r="G39" s="4">
        <f>F39+152+272+17</f>
        <v>657</v>
      </c>
      <c r="H39" s="4"/>
    </row>
    <row r="40" spans="1:8" ht="16.5" thickBot="1" x14ac:dyDescent="0.3">
      <c r="A40" s="9" t="s">
        <v>195</v>
      </c>
      <c r="B40" s="30" t="s">
        <v>152</v>
      </c>
      <c r="C40" s="4" t="s">
        <v>48</v>
      </c>
      <c r="D40" s="58">
        <v>2028</v>
      </c>
      <c r="E40" s="53">
        <v>43</v>
      </c>
      <c r="F40" s="4">
        <f>E40+19+51+103</f>
        <v>216</v>
      </c>
      <c r="G40" s="4">
        <f>F40+152+272+17</f>
        <v>657</v>
      </c>
      <c r="H40" s="4"/>
    </row>
    <row r="41" spans="1:8" ht="16.5" thickBot="1" x14ac:dyDescent="0.3">
      <c r="A41" s="9" t="s">
        <v>187</v>
      </c>
      <c r="B41" s="8" t="s">
        <v>52</v>
      </c>
      <c r="C41" s="4" t="s">
        <v>48</v>
      </c>
      <c r="D41" s="58">
        <v>10469</v>
      </c>
      <c r="E41" s="53"/>
      <c r="F41" s="4"/>
      <c r="G41" s="4"/>
      <c r="H41" s="4"/>
    </row>
    <row r="42" spans="1:8" ht="30.75" thickBot="1" x14ac:dyDescent="0.3">
      <c r="A42" s="9" t="s">
        <v>196</v>
      </c>
      <c r="B42" s="30" t="s">
        <v>153</v>
      </c>
      <c r="C42" s="4" t="s">
        <v>48</v>
      </c>
      <c r="D42" s="58">
        <v>10469</v>
      </c>
      <c r="E42" s="53">
        <v>14741</v>
      </c>
      <c r="F42" s="4">
        <f>E42+292</f>
        <v>15033</v>
      </c>
      <c r="G42" s="4">
        <v>15033</v>
      </c>
      <c r="H42" s="4"/>
    </row>
    <row r="43" spans="1:8" ht="48" thickBot="1" x14ac:dyDescent="0.3">
      <c r="A43" s="9" t="s">
        <v>197</v>
      </c>
      <c r="B43" s="8" t="s">
        <v>189</v>
      </c>
      <c r="C43" s="4" t="s">
        <v>50</v>
      </c>
      <c r="D43" s="58">
        <v>2188.1999999999998</v>
      </c>
      <c r="E43" s="55">
        <v>2188.1999999999998</v>
      </c>
      <c r="F43" s="55">
        <v>2188.1999999999998</v>
      </c>
      <c r="G43" s="55">
        <v>2188.1999999999998</v>
      </c>
      <c r="H43" s="4"/>
    </row>
    <row r="44" spans="1:8" ht="32.25" thickBot="1" x14ac:dyDescent="0.3">
      <c r="A44" s="9" t="s">
        <v>198</v>
      </c>
      <c r="B44" s="8" t="s">
        <v>190</v>
      </c>
      <c r="C44" s="4" t="s">
        <v>51</v>
      </c>
      <c r="D44" s="58">
        <v>67</v>
      </c>
      <c r="E44" s="55">
        <v>56</v>
      </c>
      <c r="F44" s="55">
        <v>56</v>
      </c>
      <c r="G44" s="55">
        <v>56</v>
      </c>
      <c r="H44" s="4"/>
    </row>
    <row r="45" spans="1:8" ht="32.25" thickBot="1" x14ac:dyDescent="0.3">
      <c r="A45" s="9" t="s">
        <v>199</v>
      </c>
      <c r="B45" s="8" t="s">
        <v>191</v>
      </c>
      <c r="C45" s="4" t="s">
        <v>51</v>
      </c>
      <c r="D45" s="60">
        <v>6000</v>
      </c>
      <c r="E45" s="60">
        <v>6000</v>
      </c>
      <c r="F45" s="60">
        <v>6000</v>
      </c>
      <c r="G45" s="60">
        <v>6000</v>
      </c>
      <c r="H45" s="4"/>
    </row>
    <row r="46" spans="1:8" ht="50.45" customHeight="1" thickBot="1" x14ac:dyDescent="0.3">
      <c r="A46" s="9" t="s">
        <v>200</v>
      </c>
      <c r="B46" s="31" t="s">
        <v>159</v>
      </c>
      <c r="C46" s="4"/>
      <c r="D46" s="61" t="s">
        <v>256</v>
      </c>
      <c r="E46" s="4"/>
      <c r="F46" s="4"/>
      <c r="G46" s="4"/>
      <c r="H46" s="4"/>
    </row>
    <row r="47" spans="1:8" ht="40.15" customHeight="1" thickBot="1" x14ac:dyDescent="0.3">
      <c r="A47" s="9" t="s">
        <v>201</v>
      </c>
      <c r="B47" s="36" t="s">
        <v>204</v>
      </c>
      <c r="C47" s="4" t="s">
        <v>44</v>
      </c>
      <c r="D47" s="59">
        <v>15957</v>
      </c>
      <c r="E47" s="4"/>
      <c r="F47" s="4"/>
      <c r="G47" s="4"/>
      <c r="H47" s="4"/>
    </row>
    <row r="48" spans="1:8" ht="51.6" customHeight="1" thickBot="1" x14ac:dyDescent="0.3">
      <c r="A48" s="9" t="s">
        <v>202</v>
      </c>
      <c r="B48" s="36" t="s">
        <v>55</v>
      </c>
      <c r="C48" s="4" t="s">
        <v>44</v>
      </c>
      <c r="D48" s="59">
        <v>15957</v>
      </c>
      <c r="E48" s="4"/>
      <c r="F48" s="4"/>
      <c r="G48" s="4"/>
      <c r="H48" s="44"/>
    </row>
    <row r="49" spans="1:9" ht="32.25" thickBot="1" x14ac:dyDescent="0.3">
      <c r="A49" s="9" t="s">
        <v>210</v>
      </c>
      <c r="B49" s="36" t="s">
        <v>205</v>
      </c>
      <c r="C49" s="4" t="s">
        <v>46</v>
      </c>
      <c r="D49" s="59"/>
      <c r="E49" s="4"/>
      <c r="F49" s="4"/>
      <c r="G49" s="4"/>
      <c r="H49" s="4"/>
    </row>
    <row r="50" spans="1:9" ht="48" thickBot="1" x14ac:dyDescent="0.3">
      <c r="A50" s="9" t="s">
        <v>211</v>
      </c>
      <c r="B50" s="36" t="s">
        <v>56</v>
      </c>
      <c r="C50" s="4" t="s">
        <v>46</v>
      </c>
      <c r="D50" s="59"/>
      <c r="E50" s="4"/>
      <c r="F50" s="4"/>
      <c r="G50" s="4"/>
      <c r="H50" s="4"/>
    </row>
    <row r="51" spans="1:9" ht="32.25" thickBot="1" x14ac:dyDescent="0.3">
      <c r="A51" s="9" t="s">
        <v>212</v>
      </c>
      <c r="B51" s="36" t="s">
        <v>206</v>
      </c>
      <c r="C51" s="4" t="s">
        <v>48</v>
      </c>
      <c r="D51" s="59">
        <v>155.49999999999997</v>
      </c>
      <c r="E51" s="4"/>
      <c r="F51" s="4"/>
      <c r="G51" s="4"/>
      <c r="H51" s="4"/>
    </row>
    <row r="52" spans="1:9" ht="48" thickBot="1" x14ac:dyDescent="0.3">
      <c r="A52" s="9" t="s">
        <v>213</v>
      </c>
      <c r="B52" s="36" t="s">
        <v>57</v>
      </c>
      <c r="C52" s="4" t="s">
        <v>48</v>
      </c>
      <c r="D52" s="59">
        <v>155.49999999999997</v>
      </c>
      <c r="E52" s="4"/>
      <c r="F52" s="4"/>
      <c r="G52" s="4"/>
      <c r="H52" s="4"/>
    </row>
    <row r="53" spans="1:9" ht="32.25" thickBot="1" x14ac:dyDescent="0.3">
      <c r="A53" s="9" t="s">
        <v>214</v>
      </c>
      <c r="B53" s="36" t="s">
        <v>207</v>
      </c>
      <c r="C53" s="4" t="s">
        <v>48</v>
      </c>
      <c r="D53" s="4"/>
      <c r="E53" s="4"/>
      <c r="F53" s="4"/>
      <c r="G53" s="4"/>
      <c r="H53" s="4"/>
    </row>
    <row r="54" spans="1:9" ht="48" thickBot="1" x14ac:dyDescent="0.3">
      <c r="A54" s="9" t="s">
        <v>215</v>
      </c>
      <c r="B54" s="36" t="s">
        <v>58</v>
      </c>
      <c r="C54" s="4" t="s">
        <v>48</v>
      </c>
      <c r="D54" s="4"/>
      <c r="E54" s="4"/>
      <c r="F54" s="4"/>
      <c r="G54" s="4"/>
      <c r="H54" s="4"/>
    </row>
    <row r="55" spans="1:9" ht="32.25" thickBot="1" x14ac:dyDescent="0.3">
      <c r="A55" s="9" t="s">
        <v>216</v>
      </c>
      <c r="B55" s="36" t="s">
        <v>208</v>
      </c>
      <c r="C55" s="4" t="s">
        <v>48</v>
      </c>
      <c r="D55" s="4"/>
      <c r="E55" s="4"/>
      <c r="F55" s="4"/>
      <c r="G55" s="4"/>
      <c r="H55" s="4"/>
    </row>
    <row r="56" spans="1:9" ht="48" thickBot="1" x14ac:dyDescent="0.3">
      <c r="A56" s="9" t="s">
        <v>217</v>
      </c>
      <c r="B56" s="36" t="s">
        <v>158</v>
      </c>
      <c r="C56" s="4" t="s">
        <v>48</v>
      </c>
      <c r="D56" s="4"/>
      <c r="E56" s="4"/>
      <c r="F56" s="4"/>
      <c r="G56" s="4"/>
      <c r="H56" s="4"/>
    </row>
    <row r="57" spans="1:9" ht="36" customHeight="1" thickBot="1" x14ac:dyDescent="0.3">
      <c r="A57" s="9" t="s">
        <v>203</v>
      </c>
      <c r="B57" s="31" t="s">
        <v>59</v>
      </c>
      <c r="C57" s="4" t="s">
        <v>44</v>
      </c>
      <c r="D57" s="4"/>
      <c r="E57" s="4"/>
      <c r="F57" s="4"/>
      <c r="G57" s="4"/>
      <c r="H57" s="4"/>
      <c r="I57" s="32"/>
    </row>
    <row r="58" spans="1:9" ht="21" customHeight="1" thickBot="1" x14ac:dyDescent="0.3">
      <c r="A58" s="50" t="s">
        <v>218</v>
      </c>
      <c r="B58" s="35" t="s">
        <v>60</v>
      </c>
      <c r="C58" s="4" t="s">
        <v>44</v>
      </c>
      <c r="D58" s="4"/>
      <c r="E58" s="4"/>
      <c r="F58" s="4"/>
      <c r="G58" s="4"/>
      <c r="H58" s="4"/>
    </row>
    <row r="59" spans="1:9" ht="32.25" thickBot="1" x14ac:dyDescent="0.3">
      <c r="A59" s="9" t="s">
        <v>209</v>
      </c>
      <c r="B59" s="36" t="s">
        <v>61</v>
      </c>
      <c r="C59" s="4" t="s">
        <v>44</v>
      </c>
      <c r="D59" s="4"/>
      <c r="E59" s="4"/>
      <c r="F59" s="4"/>
      <c r="G59" s="4"/>
      <c r="H59" s="4"/>
    </row>
    <row r="60" spans="1:9" ht="16.5" thickBot="1" x14ac:dyDescent="0.3">
      <c r="A60" s="9" t="s">
        <v>221</v>
      </c>
      <c r="B60" s="36" t="s">
        <v>62</v>
      </c>
      <c r="C60" s="4" t="s">
        <v>44</v>
      </c>
      <c r="D60" s="4"/>
      <c r="E60" s="4"/>
      <c r="F60" s="4"/>
      <c r="G60" s="4"/>
      <c r="H60" s="4"/>
    </row>
    <row r="61" spans="1:9" ht="16.5" thickBot="1" x14ac:dyDescent="0.3">
      <c r="A61" s="9" t="s">
        <v>222</v>
      </c>
      <c r="B61" s="36" t="s">
        <v>63</v>
      </c>
      <c r="C61" s="4" t="s">
        <v>44</v>
      </c>
      <c r="D61" s="4"/>
      <c r="E61" s="4"/>
      <c r="F61" s="4"/>
      <c r="G61" s="4"/>
      <c r="H61" s="4"/>
    </row>
    <row r="62" spans="1:9" ht="16.5" thickBot="1" x14ac:dyDescent="0.3">
      <c r="A62" s="9" t="s">
        <v>223</v>
      </c>
      <c r="B62" s="36" t="s">
        <v>64</v>
      </c>
      <c r="C62" s="4" t="s">
        <v>44</v>
      </c>
      <c r="D62" s="4"/>
      <c r="E62" s="4"/>
      <c r="F62" s="4"/>
      <c r="G62" s="4"/>
      <c r="H62" s="4"/>
    </row>
    <row r="63" spans="1:9" ht="20.45" customHeight="1" thickBot="1" x14ac:dyDescent="0.3">
      <c r="A63" s="50" t="s">
        <v>219</v>
      </c>
      <c r="B63" s="35" t="s">
        <v>65</v>
      </c>
      <c r="C63" s="4" t="s">
        <v>46</v>
      </c>
      <c r="D63" s="4"/>
      <c r="E63" s="4"/>
      <c r="F63" s="4"/>
      <c r="G63" s="4"/>
      <c r="H63" s="4"/>
    </row>
    <row r="64" spans="1:9" ht="16.5" thickBot="1" x14ac:dyDescent="0.3">
      <c r="A64" s="9" t="s">
        <v>224</v>
      </c>
      <c r="B64" s="37" t="s">
        <v>160</v>
      </c>
      <c r="C64" s="4" t="s">
        <v>46</v>
      </c>
      <c r="D64" s="4"/>
      <c r="E64" s="4"/>
      <c r="F64" s="4"/>
      <c r="G64" s="4"/>
      <c r="H64" s="4"/>
    </row>
    <row r="65" spans="1:8" ht="32.25" thickBot="1" x14ac:dyDescent="0.3">
      <c r="A65" s="9" t="s">
        <v>225</v>
      </c>
      <c r="B65" s="36" t="s">
        <v>61</v>
      </c>
      <c r="C65" s="4" t="s">
        <v>46</v>
      </c>
      <c r="D65" s="4"/>
      <c r="E65" s="4"/>
      <c r="F65" s="4"/>
      <c r="G65" s="4"/>
      <c r="H65" s="4"/>
    </row>
    <row r="66" spans="1:8" ht="16.5" thickBot="1" x14ac:dyDescent="0.3">
      <c r="A66" s="9" t="s">
        <v>226</v>
      </c>
      <c r="B66" s="36" t="s">
        <v>62</v>
      </c>
      <c r="C66" s="4" t="s">
        <v>46</v>
      </c>
      <c r="D66" s="4"/>
      <c r="E66" s="4"/>
      <c r="F66" s="4"/>
      <c r="G66" s="4"/>
      <c r="H66" s="4"/>
    </row>
    <row r="67" spans="1:8" ht="16.5" thickBot="1" x14ac:dyDescent="0.3">
      <c r="A67" s="9" t="s">
        <v>227</v>
      </c>
      <c r="B67" s="36" t="s">
        <v>63</v>
      </c>
      <c r="C67" s="4" t="s">
        <v>46</v>
      </c>
      <c r="D67" s="4"/>
      <c r="E67" s="4"/>
      <c r="F67" s="4"/>
      <c r="G67" s="4"/>
      <c r="H67" s="4"/>
    </row>
    <row r="68" spans="1:8" ht="16.5" thickBot="1" x14ac:dyDescent="0.3">
      <c r="A68" s="9" t="s">
        <v>228</v>
      </c>
      <c r="B68" s="36" t="s">
        <v>249</v>
      </c>
      <c r="C68" s="4" t="s">
        <v>46</v>
      </c>
      <c r="D68" s="4"/>
      <c r="E68" s="4"/>
      <c r="F68" s="4"/>
      <c r="G68" s="4"/>
      <c r="H68" s="4"/>
    </row>
    <row r="69" spans="1:8" ht="16.5" thickBot="1" x14ac:dyDescent="0.3">
      <c r="A69" s="9" t="s">
        <v>250</v>
      </c>
      <c r="B69" s="36" t="s">
        <v>64</v>
      </c>
      <c r="C69" s="4"/>
      <c r="D69" s="4"/>
      <c r="E69" s="4"/>
      <c r="F69" s="4"/>
      <c r="G69" s="4"/>
      <c r="H69" s="4"/>
    </row>
    <row r="70" spans="1:8" ht="16.5" thickBot="1" x14ac:dyDescent="0.3">
      <c r="A70" s="50" t="s">
        <v>220</v>
      </c>
      <c r="B70" s="37" t="s">
        <v>68</v>
      </c>
      <c r="C70" s="4" t="s">
        <v>46</v>
      </c>
      <c r="D70" s="4"/>
      <c r="E70" s="4"/>
      <c r="F70" s="4"/>
      <c r="G70" s="4"/>
      <c r="H70" s="4"/>
    </row>
    <row r="71" spans="1:8" ht="32.25" thickBot="1" x14ac:dyDescent="0.3">
      <c r="A71" s="9" t="s">
        <v>229</v>
      </c>
      <c r="B71" s="36" t="s">
        <v>67</v>
      </c>
      <c r="C71" s="4" t="s">
        <v>46</v>
      </c>
      <c r="D71" s="4"/>
      <c r="E71" s="4"/>
      <c r="F71" s="4"/>
      <c r="G71" s="4"/>
      <c r="H71" s="4"/>
    </row>
    <row r="72" spans="1:8" ht="16.5" thickBot="1" x14ac:dyDescent="0.3">
      <c r="A72" s="9" t="s">
        <v>230</v>
      </c>
      <c r="B72" s="36" t="s">
        <v>62</v>
      </c>
      <c r="C72" s="4" t="s">
        <v>46</v>
      </c>
      <c r="D72" s="4"/>
      <c r="E72" s="4"/>
      <c r="F72" s="4"/>
      <c r="G72" s="4"/>
      <c r="H72" s="4"/>
    </row>
    <row r="73" spans="1:8" ht="16.5" thickBot="1" x14ac:dyDescent="0.3">
      <c r="A73" s="9" t="s">
        <v>231</v>
      </c>
      <c r="B73" s="36" t="s">
        <v>63</v>
      </c>
      <c r="C73" s="4" t="s">
        <v>46</v>
      </c>
      <c r="D73" s="4"/>
      <c r="E73" s="4"/>
      <c r="F73" s="4"/>
      <c r="G73" s="4"/>
      <c r="H73" s="4"/>
    </row>
    <row r="74" spans="1:8" ht="16.5" thickBot="1" x14ac:dyDescent="0.3">
      <c r="A74" s="9" t="s">
        <v>232</v>
      </c>
      <c r="B74" s="36" t="s">
        <v>249</v>
      </c>
      <c r="C74" s="4" t="s">
        <v>46</v>
      </c>
      <c r="D74" s="4"/>
      <c r="E74" s="4"/>
      <c r="F74" s="4"/>
      <c r="G74" s="4"/>
      <c r="H74" s="4"/>
    </row>
    <row r="75" spans="1:8" ht="16.5" thickBot="1" x14ac:dyDescent="0.3">
      <c r="A75" s="9" t="s">
        <v>251</v>
      </c>
      <c r="B75" s="36" t="s">
        <v>64</v>
      </c>
      <c r="C75" s="4"/>
      <c r="D75" s="4"/>
      <c r="E75" s="4"/>
      <c r="F75" s="4"/>
      <c r="G75" s="4"/>
      <c r="H75" s="4"/>
    </row>
    <row r="76" spans="1:8" ht="32.25" thickBot="1" x14ac:dyDescent="0.3">
      <c r="A76" s="9" t="s">
        <v>233</v>
      </c>
      <c r="B76" s="45" t="s">
        <v>71</v>
      </c>
      <c r="C76" s="4"/>
      <c r="D76" s="4"/>
      <c r="E76" s="4"/>
      <c r="F76" s="4"/>
      <c r="G76" s="4"/>
      <c r="H76" s="4"/>
    </row>
    <row r="77" spans="1:8" ht="16.5" thickBot="1" x14ac:dyDescent="0.3">
      <c r="A77" s="9" t="s">
        <v>82</v>
      </c>
      <c r="B77" s="40" t="s">
        <v>66</v>
      </c>
      <c r="C77" s="4"/>
      <c r="D77" s="4"/>
      <c r="E77" s="4"/>
      <c r="F77" s="4"/>
      <c r="G77" s="4"/>
      <c r="H77" s="4"/>
    </row>
    <row r="78" spans="1:8" ht="16.5" thickBot="1" x14ac:dyDescent="0.3">
      <c r="A78" s="9" t="s">
        <v>234</v>
      </c>
      <c r="B78" s="38" t="s">
        <v>72</v>
      </c>
      <c r="C78" s="4" t="s">
        <v>73</v>
      </c>
      <c r="D78" s="4"/>
      <c r="E78" s="4"/>
      <c r="F78" s="4"/>
      <c r="G78" s="4"/>
      <c r="H78" s="4"/>
    </row>
    <row r="79" spans="1:8" ht="16.5" thickBot="1" x14ac:dyDescent="0.3">
      <c r="A79" s="9" t="s">
        <v>235</v>
      </c>
      <c r="B79" s="38" t="s">
        <v>69</v>
      </c>
      <c r="C79" s="4" t="s">
        <v>48</v>
      </c>
      <c r="D79" s="4"/>
      <c r="E79" s="4"/>
      <c r="F79" s="4"/>
      <c r="G79" s="4"/>
      <c r="H79" s="4"/>
    </row>
    <row r="80" spans="1:8" ht="16.5" thickBot="1" x14ac:dyDescent="0.3">
      <c r="A80" s="9" t="s">
        <v>83</v>
      </c>
      <c r="B80" s="38" t="s">
        <v>74</v>
      </c>
      <c r="C80" s="4" t="s">
        <v>73</v>
      </c>
      <c r="D80" s="4"/>
      <c r="E80" s="4"/>
      <c r="F80" s="4"/>
      <c r="G80" s="4"/>
      <c r="H80" s="4"/>
    </row>
    <row r="81" spans="1:8" ht="16.5" thickBot="1" x14ac:dyDescent="0.3">
      <c r="A81" s="9" t="s">
        <v>84</v>
      </c>
      <c r="B81" s="38" t="s">
        <v>75</v>
      </c>
      <c r="C81" s="4" t="s">
        <v>73</v>
      </c>
      <c r="D81" s="4"/>
      <c r="E81" s="4"/>
      <c r="F81" s="4"/>
      <c r="G81" s="4"/>
      <c r="H81" s="4"/>
    </row>
    <row r="82" spans="1:8" ht="16.5" thickBot="1" x14ac:dyDescent="0.3">
      <c r="A82" s="9" t="s">
        <v>85</v>
      </c>
      <c r="B82" s="38" t="s">
        <v>70</v>
      </c>
      <c r="C82" s="4" t="s">
        <v>73</v>
      </c>
      <c r="D82" s="4"/>
      <c r="E82" s="4"/>
      <c r="F82" s="4"/>
      <c r="G82" s="4"/>
      <c r="H82" s="4"/>
    </row>
    <row r="83" spans="1:8" ht="16.5" thickBot="1" x14ac:dyDescent="0.3">
      <c r="A83" s="9" t="s">
        <v>86</v>
      </c>
      <c r="B83" s="38" t="s">
        <v>76</v>
      </c>
      <c r="C83" s="4"/>
      <c r="D83" s="4"/>
      <c r="E83" s="4"/>
      <c r="F83" s="4"/>
      <c r="G83" s="4"/>
      <c r="H83" s="4"/>
    </row>
    <row r="84" spans="1:8" ht="16.5" thickBot="1" x14ac:dyDescent="0.3">
      <c r="A84" s="9" t="s">
        <v>236</v>
      </c>
      <c r="B84" s="40" t="s">
        <v>77</v>
      </c>
      <c r="C84" s="4"/>
      <c r="D84" s="4"/>
      <c r="E84" s="4"/>
      <c r="F84" s="4"/>
      <c r="G84" s="4"/>
      <c r="H84" s="4"/>
    </row>
    <row r="85" spans="1:8" ht="16.5" thickBot="1" x14ac:dyDescent="0.3">
      <c r="A85" s="9" t="s">
        <v>237</v>
      </c>
      <c r="B85" s="38" t="s">
        <v>72</v>
      </c>
      <c r="C85" s="4" t="s">
        <v>73</v>
      </c>
      <c r="D85" s="4"/>
      <c r="E85" s="4"/>
      <c r="F85" s="4"/>
      <c r="G85" s="4"/>
      <c r="H85" s="4"/>
    </row>
    <row r="86" spans="1:8" ht="16.5" thickBot="1" x14ac:dyDescent="0.3">
      <c r="A86" s="9" t="s">
        <v>238</v>
      </c>
      <c r="B86" s="38" t="s">
        <v>69</v>
      </c>
      <c r="C86" s="4" t="s">
        <v>48</v>
      </c>
      <c r="D86" s="4"/>
      <c r="E86" s="4"/>
      <c r="F86" s="4"/>
      <c r="G86" s="4"/>
      <c r="H86" s="4"/>
    </row>
    <row r="87" spans="1:8" ht="16.5" thickBot="1" x14ac:dyDescent="0.3">
      <c r="A87" s="9" t="s">
        <v>239</v>
      </c>
      <c r="B87" s="38" t="s">
        <v>74</v>
      </c>
      <c r="C87" s="4" t="s">
        <v>73</v>
      </c>
      <c r="D87" s="4"/>
      <c r="E87" s="4"/>
      <c r="F87" s="4"/>
      <c r="G87" s="4"/>
      <c r="H87" s="4"/>
    </row>
    <row r="88" spans="1:8" ht="16.5" thickBot="1" x14ac:dyDescent="0.3">
      <c r="A88" s="9" t="s">
        <v>240</v>
      </c>
      <c r="B88" s="38" t="s">
        <v>75</v>
      </c>
      <c r="C88" s="4" t="s">
        <v>73</v>
      </c>
      <c r="D88" s="4"/>
      <c r="E88" s="4"/>
      <c r="F88" s="4"/>
      <c r="G88" s="4"/>
      <c r="H88" s="4"/>
    </row>
    <row r="89" spans="1:8" ht="16.5" thickBot="1" x14ac:dyDescent="0.3">
      <c r="A89" s="9" t="s">
        <v>241</v>
      </c>
      <c r="B89" s="38" t="s">
        <v>70</v>
      </c>
      <c r="C89" s="4" t="s">
        <v>73</v>
      </c>
      <c r="D89" s="4"/>
      <c r="E89" s="4"/>
      <c r="F89" s="4"/>
      <c r="G89" s="4"/>
      <c r="H89" s="4"/>
    </row>
    <row r="90" spans="1:8" ht="18.600000000000001" customHeight="1" thickBot="1" x14ac:dyDescent="0.3">
      <c r="A90" s="9" t="s">
        <v>242</v>
      </c>
      <c r="B90" s="38" t="s">
        <v>76</v>
      </c>
      <c r="C90" s="4"/>
      <c r="D90" s="4"/>
      <c r="E90" s="4"/>
      <c r="F90" s="4"/>
      <c r="G90" s="4"/>
      <c r="H90" s="4"/>
    </row>
    <row r="91" spans="1:8" ht="36.6" customHeight="1" thickBot="1" x14ac:dyDescent="0.3">
      <c r="A91" s="9" t="s">
        <v>243</v>
      </c>
      <c r="B91" s="36" t="s">
        <v>105</v>
      </c>
      <c r="C91" s="4" t="s">
        <v>48</v>
      </c>
      <c r="D91" s="4"/>
      <c r="E91" s="4"/>
      <c r="F91" s="4"/>
      <c r="G91" s="4"/>
      <c r="H91" s="4"/>
    </row>
    <row r="92" spans="1:8" ht="79.900000000000006" customHeight="1" thickBot="1" x14ac:dyDescent="0.3">
      <c r="A92" s="9" t="s">
        <v>244</v>
      </c>
      <c r="B92" s="39" t="s">
        <v>164</v>
      </c>
      <c r="C92" s="4" t="s">
        <v>78</v>
      </c>
      <c r="D92" s="4"/>
      <c r="E92" s="4"/>
      <c r="F92" s="4"/>
      <c r="G92" s="4"/>
      <c r="H92" s="4"/>
    </row>
    <row r="93" spans="1:8" ht="34.15" customHeight="1" thickBot="1" x14ac:dyDescent="0.3">
      <c r="A93" s="41" t="s">
        <v>245</v>
      </c>
      <c r="B93" s="42" t="s">
        <v>165</v>
      </c>
      <c r="C93" s="43" t="s">
        <v>78</v>
      </c>
      <c r="D93" s="43"/>
      <c r="E93" s="43"/>
      <c r="F93" s="43"/>
      <c r="G93" s="43"/>
      <c r="H93" s="43"/>
    </row>
    <row r="94" spans="1:8" ht="95.25" thickBot="1" x14ac:dyDescent="0.3">
      <c r="A94" s="9" t="s">
        <v>246</v>
      </c>
      <c r="B94" s="36" t="s">
        <v>121</v>
      </c>
      <c r="C94" s="4" t="s">
        <v>78</v>
      </c>
      <c r="D94" s="4"/>
      <c r="E94" s="4"/>
      <c r="F94" s="4"/>
      <c r="G94" s="4"/>
      <c r="H94" s="4"/>
    </row>
    <row r="95" spans="1:8" ht="63.75" thickBot="1" x14ac:dyDescent="0.3">
      <c r="A95" s="9" t="s">
        <v>247</v>
      </c>
      <c r="B95" s="36" t="s">
        <v>122</v>
      </c>
      <c r="C95" s="4" t="s">
        <v>78</v>
      </c>
      <c r="D95" s="4"/>
      <c r="E95" s="4"/>
      <c r="F95" s="4"/>
      <c r="G95" s="4"/>
      <c r="H95" s="4"/>
    </row>
    <row r="96" spans="1:8" ht="48" thickBot="1" x14ac:dyDescent="0.3">
      <c r="A96" s="9" t="s">
        <v>248</v>
      </c>
      <c r="B96" s="36" t="s">
        <v>123</v>
      </c>
      <c r="C96" s="4" t="s">
        <v>78</v>
      </c>
      <c r="D96" s="4"/>
      <c r="E96" s="4"/>
      <c r="F96" s="4"/>
      <c r="G96" s="4"/>
      <c r="H96" s="4"/>
    </row>
    <row r="97" spans="1:5" x14ac:dyDescent="0.25">
      <c r="A97" s="3"/>
    </row>
    <row r="98" spans="1:5" x14ac:dyDescent="0.25">
      <c r="A98" s="3"/>
    </row>
    <row r="99" spans="1:5" x14ac:dyDescent="0.25">
      <c r="A99" s="3" t="s">
        <v>79</v>
      </c>
    </row>
    <row r="100" spans="1:5" ht="18" customHeight="1" x14ac:dyDescent="0.25">
      <c r="A100" s="21" t="s">
        <v>117</v>
      </c>
      <c r="B100" s="21" t="s">
        <v>119</v>
      </c>
      <c r="C100" s="22"/>
      <c r="D100" s="21"/>
      <c r="E100" s="21"/>
    </row>
    <row r="101" spans="1:5" x14ac:dyDescent="0.25">
      <c r="A101" s="3" t="s">
        <v>114</v>
      </c>
      <c r="B101" s="20" t="s">
        <v>115</v>
      </c>
      <c r="C101" s="20" t="s">
        <v>116</v>
      </c>
      <c r="D101" s="3"/>
      <c r="E101" s="3"/>
    </row>
    <row r="102" spans="1:5" ht="18.75" x14ac:dyDescent="0.25">
      <c r="A102" s="21" t="s">
        <v>118</v>
      </c>
      <c r="B102" s="21" t="s">
        <v>120</v>
      </c>
      <c r="C102" s="22"/>
      <c r="D102" s="21"/>
      <c r="E102" s="26"/>
    </row>
    <row r="103" spans="1:5" x14ac:dyDescent="0.25">
      <c r="A103" s="3"/>
      <c r="B103" s="20" t="s">
        <v>115</v>
      </c>
      <c r="C103" s="20" t="s">
        <v>161</v>
      </c>
      <c r="D103" s="3"/>
      <c r="E103" s="3"/>
    </row>
  </sheetData>
  <mergeCells count="11">
    <mergeCell ref="E3:H3"/>
    <mergeCell ref="E1:H1"/>
    <mergeCell ref="E2:H2"/>
    <mergeCell ref="C10:C11"/>
    <mergeCell ref="D10:H10"/>
    <mergeCell ref="A5:H5"/>
    <mergeCell ref="A6:H6"/>
    <mergeCell ref="A7:H7"/>
    <mergeCell ref="A8:H8"/>
    <mergeCell ref="A10:A11"/>
    <mergeCell ref="B10:B11"/>
  </mergeCells>
  <phoneticPr fontId="9" type="noConversion"/>
  <pageMargins left="1.1811023622047245" right="0.39370078740157483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3"/>
  <sheetViews>
    <sheetView topLeftCell="A4" workbookViewId="0">
      <selection activeCell="A7" sqref="A7:M7"/>
    </sheetView>
  </sheetViews>
  <sheetFormatPr defaultRowHeight="15" x14ac:dyDescent="0.25"/>
  <cols>
    <col min="1" max="1" width="5.7109375" customWidth="1"/>
    <col min="2" max="2" width="14.7109375" customWidth="1"/>
    <col min="3" max="3" width="17.28515625" customWidth="1"/>
    <col min="4" max="4" width="12.28515625" customWidth="1"/>
    <col min="5" max="5" width="13.28515625" customWidth="1"/>
    <col min="6" max="6" width="16.5703125" customWidth="1"/>
    <col min="7" max="7" width="15.7109375" customWidth="1"/>
    <col min="8" max="9" width="19.42578125" customWidth="1"/>
    <col min="10" max="10" width="13.5703125" customWidth="1"/>
    <col min="11" max="11" width="14.42578125" customWidth="1"/>
    <col min="12" max="12" width="14.28515625" customWidth="1"/>
    <col min="13" max="13" width="21.28515625" customWidth="1"/>
  </cols>
  <sheetData>
    <row r="1" spans="1:14" ht="21" customHeight="1" x14ac:dyDescent="0.25">
      <c r="J1" s="24"/>
      <c r="K1" s="64" t="s">
        <v>24</v>
      </c>
      <c r="L1" s="64"/>
      <c r="M1" s="64"/>
    </row>
    <row r="2" spans="1:14" ht="18" customHeight="1" x14ac:dyDescent="0.25">
      <c r="J2" s="24"/>
      <c r="K2" s="64" t="s">
        <v>1</v>
      </c>
      <c r="L2" s="64"/>
      <c r="M2" s="64"/>
    </row>
    <row r="3" spans="1:14" ht="18.600000000000001" customHeight="1" x14ac:dyDescent="0.25">
      <c r="J3" s="24"/>
      <c r="K3" s="64" t="s">
        <v>2</v>
      </c>
      <c r="L3" s="64"/>
      <c r="M3" s="64"/>
    </row>
    <row r="4" spans="1:14" ht="15" customHeight="1" x14ac:dyDescent="0.25">
      <c r="H4" s="1"/>
      <c r="I4" s="10"/>
      <c r="J4" s="10"/>
      <c r="K4" s="1"/>
      <c r="L4" s="1"/>
    </row>
    <row r="5" spans="1:14" ht="15" customHeight="1" x14ac:dyDescent="0.25">
      <c r="H5" s="1"/>
      <c r="I5" s="10"/>
      <c r="J5" s="10"/>
      <c r="K5" s="1"/>
      <c r="L5" s="1"/>
    </row>
    <row r="6" spans="1:14" ht="15" customHeight="1" x14ac:dyDescent="0.25">
      <c r="A6" s="1"/>
    </row>
    <row r="7" spans="1:14" ht="18.75" x14ac:dyDescent="0.25">
      <c r="A7" s="70" t="s">
        <v>142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4" ht="25.15" customHeight="1" x14ac:dyDescent="0.25">
      <c r="A8" s="64" t="s">
        <v>5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4" x14ac:dyDescent="0.25">
      <c r="A9" s="71" t="s">
        <v>6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</row>
    <row r="10" spans="1:14" ht="15.75" x14ac:dyDescent="0.25">
      <c r="A10" s="73" t="s">
        <v>163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4" ht="13.9" customHeight="1" x14ac:dyDescent="0.25">
      <c r="A11" s="1"/>
    </row>
    <row r="12" spans="1:14" ht="65.45" customHeight="1" x14ac:dyDescent="0.25">
      <c r="A12" s="75" t="s">
        <v>22</v>
      </c>
      <c r="B12" s="75" t="s">
        <v>95</v>
      </c>
      <c r="C12" s="76" t="s">
        <v>34</v>
      </c>
      <c r="D12" s="76" t="s">
        <v>35</v>
      </c>
      <c r="E12" s="76"/>
      <c r="F12" s="18" t="s">
        <v>91</v>
      </c>
      <c r="G12" s="18" t="s">
        <v>90</v>
      </c>
      <c r="H12" s="76" t="s">
        <v>106</v>
      </c>
      <c r="I12" s="18" t="s">
        <v>94</v>
      </c>
      <c r="J12" s="14" t="s">
        <v>98</v>
      </c>
      <c r="K12" s="72" t="s">
        <v>143</v>
      </c>
      <c r="L12" s="72"/>
      <c r="M12" s="14" t="s">
        <v>144</v>
      </c>
      <c r="N12" s="15"/>
    </row>
    <row r="13" spans="1:14" ht="52.9" customHeight="1" x14ac:dyDescent="0.25">
      <c r="A13" s="75"/>
      <c r="B13" s="75"/>
      <c r="C13" s="76"/>
      <c r="D13" s="13" t="s">
        <v>36</v>
      </c>
      <c r="E13" s="13" t="s">
        <v>37</v>
      </c>
      <c r="F13" s="13" t="s">
        <v>92</v>
      </c>
      <c r="G13" s="13" t="s">
        <v>93</v>
      </c>
      <c r="H13" s="76"/>
      <c r="I13" s="13" t="s">
        <v>99</v>
      </c>
      <c r="J13" s="13" t="s">
        <v>78</v>
      </c>
      <c r="K13" s="13" t="s">
        <v>38</v>
      </c>
      <c r="L13" s="13" t="s">
        <v>96</v>
      </c>
      <c r="M13" s="16" t="s">
        <v>97</v>
      </c>
    </row>
    <row r="14" spans="1:14" ht="15.75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7"/>
    </row>
    <row r="15" spans="1:14" ht="15.75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7"/>
    </row>
    <row r="16" spans="1:14" ht="15.7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7"/>
    </row>
    <row r="17" spans="1:13" ht="15.75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7"/>
    </row>
    <row r="18" spans="1:13" ht="15.7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7"/>
    </row>
    <row r="19" spans="1:13" ht="18.75" x14ac:dyDescent="0.25">
      <c r="A19" s="1"/>
    </row>
    <row r="20" spans="1:13" ht="18.75" x14ac:dyDescent="0.25">
      <c r="A20" s="21" t="s">
        <v>112</v>
      </c>
      <c r="B20" s="21"/>
      <c r="C20" s="22"/>
      <c r="D20" s="22"/>
      <c r="E20" s="26"/>
      <c r="F20" s="22"/>
      <c r="G20" s="21"/>
      <c r="H20" s="19"/>
      <c r="I20" s="19"/>
    </row>
    <row r="21" spans="1:13" x14ac:dyDescent="0.25">
      <c r="A21" s="3" t="s">
        <v>124</v>
      </c>
      <c r="D21" s="3"/>
      <c r="E21" s="3"/>
      <c r="F21" s="3"/>
      <c r="G21" s="3"/>
    </row>
    <row r="22" spans="1:13" ht="18.75" x14ac:dyDescent="0.25">
      <c r="A22" s="21" t="s">
        <v>113</v>
      </c>
      <c r="B22" s="21"/>
      <c r="C22" s="22"/>
      <c r="D22" s="22"/>
      <c r="E22" s="26"/>
      <c r="F22" s="22"/>
      <c r="G22" s="21"/>
    </row>
    <row r="23" spans="1:13" x14ac:dyDescent="0.25">
      <c r="A23" s="3" t="s">
        <v>125</v>
      </c>
      <c r="B23" s="3"/>
      <c r="C23" s="3"/>
      <c r="D23" s="3"/>
      <c r="E23" s="3"/>
    </row>
  </sheetData>
  <mergeCells count="13">
    <mergeCell ref="K12:L12"/>
    <mergeCell ref="A9:M9"/>
    <mergeCell ref="A10:M10"/>
    <mergeCell ref="K1:M1"/>
    <mergeCell ref="K2:M2"/>
    <mergeCell ref="K3:M3"/>
    <mergeCell ref="A7:M7"/>
    <mergeCell ref="A8:M8"/>
    <mergeCell ref="A12:A13"/>
    <mergeCell ref="B12:B13"/>
    <mergeCell ref="C12:C13"/>
    <mergeCell ref="D12:E12"/>
    <mergeCell ref="H12:H13"/>
  </mergeCells>
  <pageMargins left="0.78740157480314965" right="0.78740157480314965" top="1.1417322834645669" bottom="0.39370078740157483" header="0" footer="0"/>
  <pageSetup paperSize="9" scale="6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0"/>
  <sheetViews>
    <sheetView topLeftCell="A4" workbookViewId="0">
      <selection activeCell="P19" sqref="P19"/>
    </sheetView>
  </sheetViews>
  <sheetFormatPr defaultRowHeight="15" x14ac:dyDescent="0.25"/>
  <cols>
    <col min="1" max="1" width="6.28515625" customWidth="1"/>
    <col min="2" max="2" width="39.28515625" customWidth="1"/>
    <col min="3" max="3" width="23" customWidth="1"/>
    <col min="5" max="5" width="7.42578125" customWidth="1"/>
    <col min="6" max="6" width="7.5703125" customWidth="1"/>
    <col min="7" max="7" width="15.42578125" customWidth="1"/>
    <col min="10" max="10" width="10" customWidth="1"/>
    <col min="14" max="14" width="9.28515625" customWidth="1"/>
  </cols>
  <sheetData>
    <row r="1" spans="1:15" ht="17.45" customHeight="1" x14ac:dyDescent="0.25">
      <c r="K1" s="24"/>
      <c r="L1" s="64" t="s">
        <v>33</v>
      </c>
      <c r="M1" s="64"/>
      <c r="N1" s="64"/>
      <c r="O1" s="64"/>
    </row>
    <row r="2" spans="1:15" ht="15" customHeight="1" x14ac:dyDescent="0.25">
      <c r="K2" s="24"/>
      <c r="L2" s="64" t="s">
        <v>1</v>
      </c>
      <c r="M2" s="64"/>
      <c r="N2" s="64"/>
      <c r="O2" s="64"/>
    </row>
    <row r="3" spans="1:15" ht="19.149999999999999" customHeight="1" x14ac:dyDescent="0.25">
      <c r="K3" s="24"/>
      <c r="L3" s="64" t="s">
        <v>126</v>
      </c>
      <c r="M3" s="64"/>
      <c r="N3" s="64"/>
      <c r="O3" s="64"/>
    </row>
    <row r="4" spans="1:15" ht="18.75" x14ac:dyDescent="0.25">
      <c r="A4" s="1"/>
    </row>
    <row r="5" spans="1:15" ht="18.75" x14ac:dyDescent="0.25">
      <c r="A5" s="70" t="s">
        <v>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5" ht="18.75" x14ac:dyDescent="0.25">
      <c r="A6" s="70" t="s">
        <v>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</row>
    <row r="7" spans="1:15" ht="18.75" x14ac:dyDescent="0.25">
      <c r="A7" s="64" t="s">
        <v>5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1:15" x14ac:dyDescent="0.25">
      <c r="A8" s="71" t="s">
        <v>6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1:15" ht="19.5" x14ac:dyDescent="0.25">
      <c r="A9" s="64" t="s">
        <v>145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1:15" ht="18.75" x14ac:dyDescent="0.25">
      <c r="A10" s="2"/>
      <c r="N10" s="80"/>
      <c r="O10" s="80"/>
    </row>
    <row r="11" spans="1:15" ht="51" customHeight="1" x14ac:dyDescent="0.25">
      <c r="A11" s="79" t="s">
        <v>22</v>
      </c>
      <c r="B11" s="79" t="s">
        <v>7</v>
      </c>
      <c r="C11" s="79" t="s">
        <v>21</v>
      </c>
      <c r="D11" s="79" t="s">
        <v>8</v>
      </c>
      <c r="E11" s="79"/>
      <c r="F11" s="79"/>
      <c r="G11" s="79" t="s">
        <v>9</v>
      </c>
      <c r="H11" s="79" t="s">
        <v>252</v>
      </c>
      <c r="I11" s="79"/>
      <c r="J11" s="79"/>
      <c r="K11" s="79"/>
      <c r="L11" s="79" t="s">
        <v>253</v>
      </c>
      <c r="M11" s="79"/>
      <c r="N11" s="79"/>
      <c r="O11" s="79"/>
    </row>
    <row r="12" spans="1:15" ht="25.5" customHeight="1" x14ac:dyDescent="0.25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spans="1:15" ht="29.45" customHeight="1" x14ac:dyDescent="0.25">
      <c r="A13" s="79"/>
      <c r="B13" s="79"/>
      <c r="C13" s="79"/>
      <c r="D13" s="46" t="s">
        <v>10</v>
      </c>
      <c r="E13" s="46" t="s">
        <v>11</v>
      </c>
      <c r="F13" s="46" t="s">
        <v>12</v>
      </c>
      <c r="G13" s="79"/>
      <c r="H13" s="46" t="s">
        <v>13</v>
      </c>
      <c r="I13" s="46" t="s">
        <v>87</v>
      </c>
      <c r="J13" s="46" t="s">
        <v>88</v>
      </c>
      <c r="K13" s="46" t="s">
        <v>89</v>
      </c>
      <c r="L13" s="46" t="s">
        <v>13</v>
      </c>
      <c r="M13" s="46" t="s">
        <v>87</v>
      </c>
      <c r="N13" s="46" t="s">
        <v>88</v>
      </c>
      <c r="O13" s="46" t="s">
        <v>89</v>
      </c>
    </row>
    <row r="14" spans="1:15" ht="25.5" x14ac:dyDescent="0.25">
      <c r="A14" s="13"/>
      <c r="B14" s="47" t="s">
        <v>14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x14ac:dyDescent="0.25">
      <c r="A15" s="13"/>
      <c r="B15" s="47" t="s">
        <v>15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x14ac:dyDescent="0.25">
      <c r="A16" s="13"/>
      <c r="B16" s="47" t="s">
        <v>16</v>
      </c>
      <c r="C16" s="13" t="s">
        <v>17</v>
      </c>
      <c r="D16" s="13" t="s">
        <v>17</v>
      </c>
      <c r="E16" s="13" t="s">
        <v>17</v>
      </c>
      <c r="F16" s="13" t="s">
        <v>17</v>
      </c>
      <c r="G16" s="13" t="s">
        <v>17</v>
      </c>
      <c r="H16" s="13"/>
      <c r="I16" s="46"/>
      <c r="J16" s="13"/>
      <c r="K16" s="13"/>
      <c r="L16" s="13"/>
      <c r="M16" s="13"/>
      <c r="N16" s="13"/>
      <c r="O16" s="13"/>
    </row>
    <row r="17" spans="1:16" x14ac:dyDescent="0.25">
      <c r="A17" s="13"/>
      <c r="B17" s="47" t="s">
        <v>15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6" ht="25.5" x14ac:dyDescent="0.25">
      <c r="A18" s="13"/>
      <c r="B18" s="47" t="s">
        <v>18</v>
      </c>
      <c r="C18" s="13" t="s">
        <v>17</v>
      </c>
      <c r="D18" s="13" t="s">
        <v>17</v>
      </c>
      <c r="E18" s="13" t="s">
        <v>17</v>
      </c>
      <c r="F18" s="13" t="s">
        <v>17</v>
      </c>
      <c r="G18" s="13" t="s">
        <v>17</v>
      </c>
      <c r="H18" s="13"/>
      <c r="I18" s="13"/>
      <c r="J18" s="13"/>
      <c r="K18" s="13"/>
      <c r="L18" s="13"/>
      <c r="M18" s="13"/>
      <c r="N18" s="13"/>
      <c r="O18" s="13"/>
    </row>
    <row r="19" spans="1:16" x14ac:dyDescent="0.25">
      <c r="A19" s="13"/>
      <c r="B19" s="47" t="s">
        <v>15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6" ht="38.25" x14ac:dyDescent="0.25">
      <c r="A20" s="13"/>
      <c r="B20" s="47" t="s">
        <v>19</v>
      </c>
      <c r="C20" s="13" t="s">
        <v>17</v>
      </c>
      <c r="D20" s="13" t="s">
        <v>17</v>
      </c>
      <c r="E20" s="13" t="s">
        <v>17</v>
      </c>
      <c r="F20" s="13" t="s">
        <v>17</v>
      </c>
      <c r="G20" s="13" t="s">
        <v>17</v>
      </c>
      <c r="H20" s="13"/>
      <c r="I20" s="13"/>
      <c r="J20" s="13"/>
      <c r="K20" s="13"/>
      <c r="L20" s="13"/>
      <c r="M20" s="13"/>
      <c r="N20" s="13"/>
      <c r="O20" s="13"/>
    </row>
    <row r="21" spans="1:16" x14ac:dyDescent="0.25">
      <c r="A21" s="13"/>
      <c r="B21" s="47" t="s">
        <v>15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6" x14ac:dyDescent="0.25">
      <c r="A22" s="3" t="s">
        <v>20</v>
      </c>
    </row>
    <row r="23" spans="1:16" ht="30.75" customHeight="1" x14ac:dyDescent="0.25">
      <c r="A23" s="78" t="s">
        <v>23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spans="1:16" x14ac:dyDescent="0.25">
      <c r="A24" s="3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</row>
    <row r="25" spans="1:16" ht="18.75" x14ac:dyDescent="0.25">
      <c r="A25" s="2"/>
    </row>
    <row r="26" spans="1:16" ht="18.75" x14ac:dyDescent="0.25">
      <c r="A26" s="2"/>
    </row>
    <row r="27" spans="1:16" ht="18.75" x14ac:dyDescent="0.25">
      <c r="A27" s="2" t="s">
        <v>137</v>
      </c>
      <c r="G27" s="29"/>
      <c r="H27" s="29"/>
      <c r="J27" s="29"/>
    </row>
    <row r="28" spans="1:16" x14ac:dyDescent="0.25">
      <c r="A28" s="3" t="s">
        <v>139</v>
      </c>
      <c r="B28" s="3"/>
      <c r="C28" s="3"/>
      <c r="D28" s="3"/>
      <c r="E28" s="3"/>
      <c r="F28" s="3"/>
      <c r="G28" s="77" t="s">
        <v>115</v>
      </c>
      <c r="H28" s="77"/>
      <c r="I28" s="3"/>
      <c r="J28" s="25" t="s">
        <v>132</v>
      </c>
      <c r="K28" s="3"/>
      <c r="L28" s="3"/>
      <c r="M28" s="3"/>
    </row>
    <row r="29" spans="1:16" ht="18.75" x14ac:dyDescent="0.25">
      <c r="A29" s="2" t="s">
        <v>138</v>
      </c>
      <c r="G29" s="29"/>
      <c r="H29" s="29"/>
      <c r="J29" s="29"/>
    </row>
    <row r="30" spans="1:16" x14ac:dyDescent="0.25">
      <c r="A30" s="3" t="s">
        <v>140</v>
      </c>
      <c r="G30" s="77" t="s">
        <v>141</v>
      </c>
      <c r="H30" s="77"/>
      <c r="J30" s="25" t="s">
        <v>133</v>
      </c>
    </row>
  </sheetData>
  <mergeCells count="20">
    <mergeCell ref="L1:O1"/>
    <mergeCell ref="L2:O2"/>
    <mergeCell ref="L3:O3"/>
    <mergeCell ref="G11:G13"/>
    <mergeCell ref="H11:K12"/>
    <mergeCell ref="L11:O12"/>
    <mergeCell ref="G28:H28"/>
    <mergeCell ref="G30:H30"/>
    <mergeCell ref="A23:O23"/>
    <mergeCell ref="A5:O5"/>
    <mergeCell ref="A6:O6"/>
    <mergeCell ref="A7:O7"/>
    <mergeCell ref="A8:O8"/>
    <mergeCell ref="A9:O9"/>
    <mergeCell ref="C11:C13"/>
    <mergeCell ref="A11:A13"/>
    <mergeCell ref="B11:B13"/>
    <mergeCell ref="D11:F12"/>
    <mergeCell ref="N10:O10"/>
    <mergeCell ref="B24:P24"/>
  </mergeCells>
  <pageMargins left="0.70866141732283472" right="0.70866141732283472" top="0.74803149606299213" bottom="0.74803149606299213" header="0.31496062992125984" footer="0.31496062992125984"/>
  <pageSetup paperSize="9" scale="7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R13" sqref="R13"/>
    </sheetView>
  </sheetViews>
  <sheetFormatPr defaultRowHeight="15" x14ac:dyDescent="0.25"/>
  <cols>
    <col min="1" max="1" width="6.28515625" customWidth="1"/>
    <col min="2" max="2" width="33" customWidth="1"/>
    <col min="3" max="3" width="7.28515625" customWidth="1"/>
    <col min="5" max="5" width="6.42578125" customWidth="1"/>
    <col min="6" max="6" width="6.28515625" customWidth="1"/>
    <col min="8" max="9" width="6.5703125" customWidth="1"/>
    <col min="11" max="12" width="7" customWidth="1"/>
    <col min="14" max="15" width="6.7109375" customWidth="1"/>
    <col min="17" max="17" width="6.7109375" customWidth="1"/>
  </cols>
  <sheetData>
    <row r="1" spans="1:17" ht="18.75" x14ac:dyDescent="0.25">
      <c r="A1" s="1"/>
      <c r="M1" s="64" t="s">
        <v>39</v>
      </c>
      <c r="N1" s="64"/>
      <c r="O1" s="64"/>
      <c r="P1" s="64"/>
      <c r="Q1" s="64"/>
    </row>
    <row r="2" spans="1:17" ht="18.75" x14ac:dyDescent="0.25">
      <c r="A2" s="1"/>
      <c r="M2" s="64" t="s">
        <v>1</v>
      </c>
      <c r="N2" s="64"/>
      <c r="O2" s="64"/>
      <c r="P2" s="64"/>
      <c r="Q2" s="64"/>
    </row>
    <row r="3" spans="1:17" ht="18.75" x14ac:dyDescent="0.25">
      <c r="A3" s="1"/>
      <c r="M3" s="81" t="s">
        <v>111</v>
      </c>
      <c r="N3" s="81"/>
      <c r="O3" s="81"/>
      <c r="P3" s="81"/>
      <c r="Q3" s="81"/>
    </row>
    <row r="4" spans="1:17" ht="40.15" customHeight="1" x14ac:dyDescent="0.25">
      <c r="A4" s="82" t="s">
        <v>162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7" ht="18.75" x14ac:dyDescent="0.25">
      <c r="A5" s="64" t="s">
        <v>5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6" spans="1:17" x14ac:dyDescent="0.25">
      <c r="A6" s="71" t="s">
        <v>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spans="1:17" ht="19.5" x14ac:dyDescent="0.25">
      <c r="A7" s="64" t="s">
        <v>146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</row>
    <row r="8" spans="1:17" ht="13.9" customHeight="1" x14ac:dyDescent="0.25">
      <c r="A8" s="1"/>
      <c r="P8" s="80" t="s">
        <v>136</v>
      </c>
      <c r="Q8" s="80"/>
    </row>
    <row r="9" spans="1:17" ht="26.25" customHeight="1" x14ac:dyDescent="0.25">
      <c r="A9" s="79" t="s">
        <v>22</v>
      </c>
      <c r="B9" s="79" t="s">
        <v>7</v>
      </c>
      <c r="C9" s="79" t="s">
        <v>25</v>
      </c>
      <c r="D9" s="79"/>
      <c r="E9" s="79"/>
      <c r="F9" s="79" t="s">
        <v>26</v>
      </c>
      <c r="G9" s="79"/>
      <c r="H9" s="79"/>
      <c r="I9" s="79" t="s">
        <v>27</v>
      </c>
      <c r="J9" s="79"/>
      <c r="K9" s="79"/>
      <c r="L9" s="79" t="s">
        <v>28</v>
      </c>
      <c r="M9" s="79"/>
      <c r="N9" s="79"/>
      <c r="O9" s="79" t="s">
        <v>29</v>
      </c>
      <c r="P9" s="79"/>
      <c r="Q9" s="79"/>
    </row>
    <row r="10" spans="1:17" ht="119.45" customHeight="1" x14ac:dyDescent="0.25">
      <c r="A10" s="79"/>
      <c r="B10" s="79"/>
      <c r="C10" s="48" t="s">
        <v>30</v>
      </c>
      <c r="D10" s="48" t="s">
        <v>31</v>
      </c>
      <c r="E10" s="48" t="s">
        <v>32</v>
      </c>
      <c r="F10" s="48" t="s">
        <v>30</v>
      </c>
      <c r="G10" s="48" t="s">
        <v>31</v>
      </c>
      <c r="H10" s="48" t="s">
        <v>32</v>
      </c>
      <c r="I10" s="48" t="s">
        <v>30</v>
      </c>
      <c r="J10" s="48" t="s">
        <v>31</v>
      </c>
      <c r="K10" s="48" t="s">
        <v>32</v>
      </c>
      <c r="L10" s="48" t="s">
        <v>30</v>
      </c>
      <c r="M10" s="48" t="s">
        <v>31</v>
      </c>
      <c r="N10" s="48" t="s">
        <v>32</v>
      </c>
      <c r="O10" s="48" t="s">
        <v>30</v>
      </c>
      <c r="P10" s="48" t="s">
        <v>31</v>
      </c>
      <c r="Q10" s="48" t="s">
        <v>32</v>
      </c>
    </row>
    <row r="11" spans="1:17" ht="25.5" x14ac:dyDescent="0.25">
      <c r="A11" s="13"/>
      <c r="B11" s="47" t="s">
        <v>14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x14ac:dyDescent="0.25">
      <c r="A12" s="13"/>
      <c r="B12" s="47" t="s">
        <v>15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25.5" x14ac:dyDescent="0.25">
      <c r="A13" s="13"/>
      <c r="B13" s="47" t="s">
        <v>16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x14ac:dyDescent="0.25">
      <c r="A14" s="13"/>
      <c r="B14" s="47" t="s">
        <v>15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25.5" x14ac:dyDescent="0.25">
      <c r="A15" s="13"/>
      <c r="B15" s="47" t="s">
        <v>18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x14ac:dyDescent="0.25">
      <c r="A16" s="13"/>
      <c r="B16" s="47" t="s">
        <v>15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38.25" x14ac:dyDescent="0.25">
      <c r="A17" s="49"/>
      <c r="B17" s="47" t="s">
        <v>19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</row>
    <row r="18" spans="1:17" x14ac:dyDescent="0.25">
      <c r="A18" s="49"/>
      <c r="B18" s="47" t="s">
        <v>15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</row>
    <row r="19" spans="1:17" ht="29.45" customHeight="1" x14ac:dyDescent="0.25">
      <c r="A19" s="84" t="s">
        <v>127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</row>
    <row r="20" spans="1:17" ht="13.15" customHeight="1" x14ac:dyDescent="0.25">
      <c r="A20" s="2"/>
    </row>
    <row r="21" spans="1:17" ht="18.75" x14ac:dyDescent="0.25">
      <c r="A21" s="24" t="s">
        <v>130</v>
      </c>
      <c r="B21" s="27"/>
      <c r="C21" s="28"/>
      <c r="D21" s="28"/>
      <c r="E21" s="28"/>
      <c r="F21" s="27"/>
      <c r="G21" s="28"/>
      <c r="H21" s="28"/>
    </row>
    <row r="22" spans="1:17" x14ac:dyDescent="0.25">
      <c r="A22" s="23" t="s">
        <v>131</v>
      </c>
      <c r="B22" s="27"/>
      <c r="C22" s="83" t="s">
        <v>134</v>
      </c>
      <c r="D22" s="83"/>
      <c r="E22" s="83"/>
      <c r="F22" s="27"/>
      <c r="G22" s="83" t="s">
        <v>132</v>
      </c>
      <c r="H22" s="83"/>
    </row>
    <row r="23" spans="1:17" ht="16.899999999999999" customHeight="1" x14ac:dyDescent="0.25">
      <c r="A23" s="24" t="s">
        <v>128</v>
      </c>
      <c r="B23" s="27"/>
      <c r="C23" s="28"/>
      <c r="D23" s="28"/>
      <c r="E23" s="28"/>
      <c r="F23" s="27"/>
      <c r="G23" s="28"/>
      <c r="H23" s="28"/>
    </row>
    <row r="24" spans="1:17" x14ac:dyDescent="0.25">
      <c r="A24" s="3" t="s">
        <v>129</v>
      </c>
      <c r="B24" s="27"/>
      <c r="C24" s="83" t="s">
        <v>135</v>
      </c>
      <c r="D24" s="83"/>
      <c r="E24" s="83"/>
      <c r="F24" s="27"/>
      <c r="G24" s="83" t="s">
        <v>133</v>
      </c>
      <c r="H24" s="83"/>
    </row>
  </sheetData>
  <mergeCells count="20">
    <mergeCell ref="G22:H22"/>
    <mergeCell ref="C22:E22"/>
    <mergeCell ref="C24:E24"/>
    <mergeCell ref="G24:H24"/>
    <mergeCell ref="A19:Q19"/>
    <mergeCell ref="O9:Q9"/>
    <mergeCell ref="M1:Q1"/>
    <mergeCell ref="M2:Q2"/>
    <mergeCell ref="M3:Q3"/>
    <mergeCell ref="A4:Q4"/>
    <mergeCell ref="A5:Q5"/>
    <mergeCell ref="A6:Q6"/>
    <mergeCell ref="A7:Q7"/>
    <mergeCell ref="A9:A10"/>
    <mergeCell ref="B9:B10"/>
    <mergeCell ref="C9:E9"/>
    <mergeCell ref="F9:H9"/>
    <mergeCell ref="I9:K9"/>
    <mergeCell ref="L9:N9"/>
    <mergeCell ref="P8:Q8"/>
  </mergeCells>
  <pageMargins left="0.70866141732283472" right="0.70866141732283472" top="0.74803149606299213" bottom="0.35433070866141736" header="0" footer="0"/>
  <pageSetup paperSize="9" scale="8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Прил.1</vt:lpstr>
      <vt:lpstr>Прил.2</vt:lpstr>
      <vt:lpstr>Прил.3</vt:lpstr>
      <vt:lpstr>Прил.4</vt:lpstr>
      <vt:lpstr>Прил.1!Область_печати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2025-10-23T11:02:10Z</dcterms:modified>
</cp:coreProperties>
</file>