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28" i="1"/>
  <c r="F127" s="1"/>
  <c r="F126" s="1"/>
  <c r="F125" s="1"/>
  <c r="F145"/>
  <c r="F144" s="1"/>
  <c r="F59"/>
  <c r="F58" s="1"/>
  <c r="F57" s="1"/>
  <c r="F56" s="1"/>
  <c r="F169" l="1"/>
  <c r="F164"/>
  <c r="F159"/>
  <c r="F158" s="1"/>
  <c r="F157" s="1"/>
  <c r="F154"/>
  <c r="F133"/>
  <c r="F123"/>
  <c r="F120"/>
  <c r="F117"/>
  <c r="F114"/>
  <c r="F113" s="1"/>
  <c r="F112" s="1"/>
  <c r="F105"/>
  <c r="F100"/>
  <c r="F91"/>
  <c r="F86"/>
  <c r="F81"/>
  <c r="F68"/>
  <c r="F64"/>
  <c r="F50"/>
  <c r="F45"/>
  <c r="F40"/>
  <c r="F197"/>
  <c r="F196" s="1"/>
  <c r="F195" s="1"/>
  <c r="F183"/>
  <c r="F178"/>
  <c r="F156" l="1"/>
  <c r="F168" l="1"/>
  <c r="F95" l="1"/>
  <c r="F94" s="1"/>
  <c r="F54"/>
  <c r="F53" s="1"/>
  <c r="F173" l="1"/>
  <c r="F172" s="1"/>
  <c r="F192"/>
  <c r="F191" s="1"/>
  <c r="F188"/>
  <c r="F186" s="1"/>
  <c r="F182"/>
  <c r="F181" s="1"/>
  <c r="F177"/>
  <c r="F176" s="1"/>
  <c r="F13"/>
  <c r="F12" s="1"/>
  <c r="F11" s="1"/>
  <c r="F167"/>
  <c r="F166" s="1"/>
  <c r="F163"/>
  <c r="F162" s="1"/>
  <c r="F161" s="1"/>
  <c r="F153"/>
  <c r="F152" s="1"/>
  <c r="F151" s="1"/>
  <c r="F149"/>
  <c r="F148" s="1"/>
  <c r="F147" s="1"/>
  <c r="F142"/>
  <c r="F141" s="1"/>
  <c r="F140" s="1"/>
  <c r="F138"/>
  <c r="F137" s="1"/>
  <c r="F132"/>
  <c r="F131" s="1"/>
  <c r="F130" s="1"/>
  <c r="F122"/>
  <c r="F119"/>
  <c r="F116"/>
  <c r="F108"/>
  <c r="F107" s="1"/>
  <c r="F104"/>
  <c r="F99"/>
  <c r="F98" s="1"/>
  <c r="F97" s="1"/>
  <c r="F93"/>
  <c r="F90"/>
  <c r="F89" s="1"/>
  <c r="F88" s="1"/>
  <c r="F85"/>
  <c r="F84" s="1"/>
  <c r="F83" s="1"/>
  <c r="F80"/>
  <c r="F79" s="1"/>
  <c r="F78" s="1"/>
  <c r="F76"/>
  <c r="F75" s="1"/>
  <c r="F74" s="1"/>
  <c r="F72"/>
  <c r="F71" s="1"/>
  <c r="F70" s="1"/>
  <c r="F66"/>
  <c r="F67" s="1"/>
  <c r="F63"/>
  <c r="F62" s="1"/>
  <c r="F52"/>
  <c r="F49"/>
  <c r="F48" s="1"/>
  <c r="F47" s="1"/>
  <c r="F44"/>
  <c r="F43" s="1"/>
  <c r="F42" s="1"/>
  <c r="F39"/>
  <c r="F38" s="1"/>
  <c r="F37" s="1"/>
  <c r="F35"/>
  <c r="F34" s="1"/>
  <c r="F33" s="1"/>
  <c r="F29"/>
  <c r="F28" s="1"/>
  <c r="F27" s="1"/>
  <c r="F23"/>
  <c r="F22" s="1"/>
  <c r="F21" s="1"/>
  <c r="F19"/>
  <c r="F18" s="1"/>
  <c r="F17" s="1"/>
  <c r="F190" l="1"/>
  <c r="F61"/>
  <c r="F10"/>
  <c r="F103"/>
  <c r="F102"/>
  <c r="F136"/>
  <c r="F135" s="1"/>
  <c r="F111"/>
  <c r="F9" l="1"/>
  <c r="H9" s="1"/>
</calcChain>
</file>

<file path=xl/sharedStrings.xml><?xml version="1.0" encoding="utf-8"?>
<sst xmlns="http://schemas.openxmlformats.org/spreadsheetml/2006/main" count="365" uniqueCount="252">
  <si>
    <t>ЦСР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</si>
  <si>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</si>
  <si>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</si>
  <si>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</si>
  <si>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</si>
  <si>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</si>
  <si>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</si>
  <si>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</si>
  <si>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</si>
  <si>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</si>
  <si>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Субсидии бюджетным учреждениям на иные цели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</si>
  <si>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</si>
  <si>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</si>
  <si>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</si>
  <si>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</si>
  <si>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</si>
  <si>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</si>
  <si>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</si>
  <si>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</si>
  <si>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</si>
  <si>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</si>
  <si>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</si>
  <si>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</si>
  <si>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</si>
  <si>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</si>
  <si>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</si>
  <si>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</si>
  <si>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</si>
  <si>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</si>
  <si>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</si>
  <si>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</si>
  <si>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</si>
  <si>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</si>
  <si>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</si>
  <si>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</si>
  <si>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</si>
  <si>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</si>
  <si>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</si>
  <si>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</si>
  <si>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</si>
  <si>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</si>
  <si>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</si>
  <si>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</si>
  <si>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</si>
  <si>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</si>
  <si>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</si>
  <si>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</si>
  <si>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</si>
  <si>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</si>
  <si>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</si>
  <si>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</si>
  <si>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</si>
  <si>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</si>
  <si>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</si>
  <si>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государственных органов (органов местного самоуправления)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</si>
  <si>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</si>
  <si>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</si>
  <si>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</si>
  <si>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</si>
  <si>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</si>
  <si>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</si>
  <si>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</si>
  <si>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</si>
  <si>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</si>
  <si>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Содержание мест захоронения</t>
  </si>
  <si>
    <t>Прочее благоустройство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</si>
  <si>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</si>
  <si>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</si>
  <si>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</si>
  <si>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</si>
  <si>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</si>
  <si>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</si>
  <si>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</si>
  <si>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</si>
  <si>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</si>
  <si>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</si>
  <si>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</si>
  <si>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</si>
  <si>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</si>
  <si>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</si>
  <si>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</si>
  <si>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</si>
  <si>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</si>
  <si>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</si>
  <si>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</si>
  <si>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</si>
  <si>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</si>
  <si>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</si>
  <si>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</si>
  <si>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</si>
  <si>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</si>
  <si>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</si>
  <si>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</si>
  <si>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</si>
  <si>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</si>
  <si>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</si>
  <si>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</si>
  <si>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</si>
  <si>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</si>
  <si>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</si>
  <si>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</si>
  <si>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</si>
  <si>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</si>
  <si>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</si>
  <si>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</si>
  <si>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</si>
  <si>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</si>
  <si>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</si>
  <si>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</si>
  <si>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</si>
  <si>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</si>
  <si>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</si>
  <si>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</si>
  <si>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</si>
  <si>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</si>
  <si>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</si>
  <si>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</si>
  <si>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</si>
  <si>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</si>
  <si>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</si>
  <si>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</si>
  <si>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 xml:space="preserve">Глава Сенного сельского поселения </t>
  </si>
  <si>
    <t>Темрюкского района                                                                                        С.И. Лулудов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</si>
  <si>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</si>
  <si>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</si>
  <si>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</si>
  <si>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</si>
  <si>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</si>
  <si>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</si>
  <si>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</si>
  <si>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</si>
  <si>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</si>
  <si>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</si>
  <si>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</si>
  <si>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</si>
  <si>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</si>
  <si>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</si>
  <si>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</si>
  <si>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</si>
  <si>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</si>
  <si>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</si>
  <si>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</si>
  <si>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</si>
  <si>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</si>
  <si>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</si>
  <si>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</si>
  <si>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</si>
  <si>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</si>
  <si>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</si>
  <si>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</si>
  <si>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</si>
  <si>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</si>
  <si>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</si>
  <si>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</si>
  <si>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</si>
  <si>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</si>
  <si>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</si>
  <si>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</si>
  <si>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</si>
  <si>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</si>
  <si>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</si>
  <si>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</si>
  <si>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</si>
  <si>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</si>
  <si>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</si>
  <si>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</si>
  <si>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</si>
  <si>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Благоустройство территории  Сенного сельского поселения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</si>
  <si>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</si>
  <si>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</si>
  <si>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</si>
  <si>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</si>
  <si>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>Реализация мероприятий по содержанию мест захоронения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</si>
  <si>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</si>
  <si>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</si>
  <si>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Создание благоприятных условий для комплексного развития и жизнедеятельности детей и молодежт в Сенном сельском поселении Темрюкского района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</si>
  <si>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</si>
  <si>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</si>
  <si>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</si>
  <si>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</si>
  <si>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</si>
  <si>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</si>
  <si>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</si>
  <si>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</si>
  <si>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Сенного сельского поселения</t>
  </si>
  <si>
    <t xml:space="preserve"> Приложение № 7</t>
  </si>
  <si>
    <t xml:space="preserve"> к проекту бюджета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</si>
  <si>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2018 год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</si>
  <si>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</si>
  <si>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</si>
  <si>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</si>
  <si>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</si>
  <si>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</si>
  <si>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</si>
  <si>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</si>
  <si>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>Сохранение и развитие кадрового потенциала культуры и искусства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</si>
  <si>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</si>
  <si>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</si>
  <si>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</si>
  <si>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</si>
  <si>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</si>
  <si>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</si>
  <si>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</si>
  <si>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</si>
  <si>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</si>
  <si>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</si>
  <si>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</si>
  <si>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</si>
  <si>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</si>
  <si>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</si>
  <si>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</si>
  <si>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</si>
  <si>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</si>
  <si>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5540010140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</si>
  <si>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</si>
  <si>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</si>
  <si>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</si>
  <si>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</si>
  <si>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</si>
  <si>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</si>
  <si>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</si>
  <si>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6110110200</t>
  </si>
  <si>
    <t>6110200000</t>
  </si>
  <si>
    <t>6110210210</t>
  </si>
  <si>
    <t>6110300000</t>
  </si>
  <si>
    <t>6110310220</t>
  </si>
  <si>
    <t>6110400000</t>
  </si>
  <si>
    <t>6110410230</t>
  </si>
  <si>
    <t>6300000000</t>
  </si>
  <si>
    <t>6310000000</t>
  </si>
  <si>
    <t>6310100000</t>
  </si>
  <si>
    <t>6310110240</t>
  </si>
  <si>
    <t>6400000000</t>
  </si>
  <si>
    <t>6410000000</t>
  </si>
  <si>
    <t>6410100000</t>
  </si>
  <si>
    <t>6410100590</t>
  </si>
  <si>
    <t>6420000000</t>
  </si>
  <si>
    <t>6420100000</t>
  </si>
  <si>
    <t>64201S0120</t>
  </si>
  <si>
    <t>6420200000</t>
  </si>
  <si>
    <t>64202S0120</t>
  </si>
  <si>
    <t>6430000000</t>
  </si>
  <si>
    <t>6430100000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</si>
  <si>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</si>
  <si>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</si>
  <si>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</si>
  <si>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</si>
  <si>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</si>
  <si>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</si>
  <si>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</si>
  <si>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6210110070</t>
  </si>
  <si>
    <t xml:space="preserve"> Темрюкского района на 2018 год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</si>
</sst>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164" fontId="6" fillId="0" borderId="0" xfId="0" applyNumberFormat="1" applyFont="1" applyFill="1" applyAlignment="1">
      <alignment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164" fontId="4" fillId="0" borderId="0" xfId="0" applyNumberFormat="1" applyFont="1" applyFill="1" applyBorder="1" applyAlignment="1">
      <alignment vertical="top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vertical="top"/>
    </xf>
    <xf numFmtId="0" fontId="4" fillId="0" borderId="0" xfId="0" applyFont="1" applyFill="1"/>
    <xf numFmtId="49" fontId="10" fillId="0" borderId="0" xfId="0" applyNumberFormat="1" applyFont="1" applyFill="1" applyBorder="1"/>
    <xf numFmtId="164" fontId="1" fillId="0" borderId="0" xfId="0" applyNumberFormat="1" applyFont="1" applyFill="1" applyAlignment="1">
      <alignment vertical="top"/>
    </xf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wrapText="1"/>
    </xf>
    <xf numFmtId="0" fontId="4" fillId="0" borderId="0" xfId="0" applyNumberFormat="1" applyFont="1" applyFill="1" applyAlignment="1">
      <alignment horizontal="left" vertical="top"/>
    </xf>
    <xf numFmtId="49" fontId="4" fillId="0" borderId="0" xfId="0" applyNumberFormat="1" applyFont="1" applyFill="1" applyAlignment="1">
      <alignment horizontal="center" vertical="top"/>
    </xf>
    <xf numFmtId="0" fontId="4" fillId="0" borderId="0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11"/>
  <sheetViews>
    <sheetView tabSelected="1" workbookViewId="0">
      <selection activeCell="B6" sqref="B6:F6"/>
    </sheetView>
  </sheetViews>
  <sheetFormatPr defaultRowHeight="12.75"/>
  <cols>
    <col min="1" max="1" width="7.5703125" style="27" customWidth="1"/>
    <col min="2" max="2" width="4" style="15" customWidth="1"/>
    <col min="3" max="3" width="55.28515625" style="15" customWidth="1"/>
    <col min="4" max="4" width="11.42578125" style="50" customWidth="1"/>
    <col min="5" max="5" width="6" style="3" customWidth="1"/>
    <col min="6" max="6" width="13.140625" style="3" customWidth="1"/>
    <col min="7" max="7" width="9.140625" style="27"/>
    <col min="8" max="8" width="10.140625" style="27" bestFit="1" customWidth="1"/>
    <col min="9" max="16384" width="9.140625" style="27"/>
  </cols>
  <sheetData>
    <row r="1" spans="2:8" s="16" customFormat="1" ht="11.25" customHeight="1">
      <c r="B1" s="15"/>
      <c r="C1" s="1"/>
      <c r="D1" s="42" t="s">
        <v>185</v>
      </c>
      <c r="E1" s="41"/>
      <c r="F1" s="41"/>
    </row>
    <row r="2" spans="2:8" s="16" customFormat="1" ht="11.25" customHeight="1">
      <c r="B2" s="15"/>
      <c r="C2" s="8"/>
      <c r="D2" s="53" t="s">
        <v>186</v>
      </c>
      <c r="E2" s="53"/>
      <c r="F2" s="53"/>
    </row>
    <row r="3" spans="2:8" s="16" customFormat="1" ht="11.25" customHeight="1">
      <c r="B3" s="15"/>
      <c r="C3" s="1"/>
      <c r="D3" s="42" t="s">
        <v>184</v>
      </c>
      <c r="E3" s="41"/>
      <c r="F3" s="41"/>
    </row>
    <row r="4" spans="2:8" s="16" customFormat="1" ht="11.25" customHeight="1">
      <c r="B4" s="15"/>
      <c r="C4" s="1"/>
      <c r="D4" s="52" t="s">
        <v>251</v>
      </c>
      <c r="E4" s="52"/>
      <c r="F4" s="52"/>
    </row>
    <row r="5" spans="2:8" s="16" customFormat="1" ht="12.75" customHeight="1">
      <c r="B5" s="15"/>
      <c r="C5" s="1"/>
      <c r="D5" s="52"/>
      <c r="E5" s="52"/>
      <c r="F5" s="52"/>
    </row>
    <row r="6" spans="2:8" s="17" customFormat="1" ht="41.25" customHeight="1">
      <c r="B6" s="54" t="s">
        <v>187</v>
      </c>
      <c r="C6" s="55"/>
      <c r="D6" s="55"/>
      <c r="E6" s="55"/>
      <c r="F6" s="55"/>
    </row>
    <row r="7" spans="2:8" s="17" customFormat="1" ht="9" customHeight="1">
      <c r="B7" s="18"/>
      <c r="C7" s="19"/>
      <c r="D7" s="44"/>
      <c r="E7" s="56" t="s">
        <v>5</v>
      </c>
      <c r="F7" s="57"/>
    </row>
    <row r="8" spans="2:8" s="17" customFormat="1" ht="25.5" customHeight="1">
      <c r="B8" s="20" t="s">
        <v>4</v>
      </c>
      <c r="C8" s="21" t="s">
        <v>3</v>
      </c>
      <c r="D8" s="22" t="s">
        <v>0</v>
      </c>
      <c r="E8" s="22" t="s">
        <v>1</v>
      </c>
      <c r="F8" s="22" t="s">
        <v>2</v>
      </c>
    </row>
    <row r="9" spans="2:8">
      <c r="B9" s="23"/>
      <c r="C9" s="24" t="s">
        <v>6</v>
      </c>
      <c r="D9" s="45"/>
      <c r="E9" s="25"/>
      <c r="F9" s="26">
        <f>F10+F37+F42+F47+F156+F52+F61+F83+F78+F88+F97+F102+F111+F130+F135+F151+F161+F166+F172+F176+F181+F186+F191+F93+F195+F199+F125+F56</f>
        <v>27677.100000000002</v>
      </c>
      <c r="H9" s="28">
        <f>27677.1-F9</f>
        <v>0</v>
      </c>
    </row>
    <row r="10" spans="2:8" ht="25.5">
      <c r="B10" s="29"/>
      <c r="C10" s="2" t="s">
        <v>26</v>
      </c>
      <c r="D10" s="46" t="s">
        <v>69</v>
      </c>
      <c r="E10" s="6"/>
      <c r="F10" s="30">
        <f>F11+F17+F21+F27+F33</f>
        <v>9098.6459999999988</v>
      </c>
    </row>
    <row r="11" spans="2:8" ht="25.5">
      <c r="B11" s="29"/>
      <c r="C11" s="2" t="s">
        <v>27</v>
      </c>
      <c r="D11" s="10" t="s">
        <v>70</v>
      </c>
      <c r="E11" s="10"/>
      <c r="F11" s="30">
        <f>F12</f>
        <v>4305.0330000000004</v>
      </c>
    </row>
    <row r="12" spans="2:8" ht="38.25">
      <c r="B12" s="29"/>
      <c r="C12" s="2" t="s">
        <v>84</v>
      </c>
      <c r="D12" s="10" t="s">
        <v>85</v>
      </c>
      <c r="E12" s="10"/>
      <c r="F12" s="30">
        <f>F13</f>
        <v>4305.0330000000004</v>
      </c>
    </row>
    <row r="13" spans="2:8" ht="13.5" customHeight="1">
      <c r="B13" s="29"/>
      <c r="C13" s="4" t="s">
        <v>20</v>
      </c>
      <c r="D13" s="10" t="s">
        <v>90</v>
      </c>
      <c r="E13" s="10"/>
      <c r="F13" s="30">
        <f>F14+F15+F16</f>
        <v>4305.0330000000004</v>
      </c>
    </row>
    <row r="14" spans="2:8" ht="25.5">
      <c r="B14" s="29"/>
      <c r="C14" s="2" t="s">
        <v>127</v>
      </c>
      <c r="D14" s="10" t="s">
        <v>90</v>
      </c>
      <c r="E14" s="6" t="s">
        <v>12</v>
      </c>
      <c r="F14" s="30">
        <v>4201.0330000000004</v>
      </c>
    </row>
    <row r="15" spans="2:8" ht="25.5">
      <c r="B15" s="29"/>
      <c r="C15" s="2" t="s">
        <v>19</v>
      </c>
      <c r="D15" s="10" t="s">
        <v>90</v>
      </c>
      <c r="E15" s="6" t="s">
        <v>13</v>
      </c>
      <c r="F15" s="30">
        <v>96</v>
      </c>
    </row>
    <row r="16" spans="2:8">
      <c r="B16" s="29"/>
      <c r="C16" s="2" t="s">
        <v>15</v>
      </c>
      <c r="D16" s="10" t="s">
        <v>90</v>
      </c>
      <c r="E16" s="10" t="s">
        <v>14</v>
      </c>
      <c r="F16" s="30">
        <v>8</v>
      </c>
    </row>
    <row r="17" spans="2:8">
      <c r="B17" s="29"/>
      <c r="C17" s="4" t="s">
        <v>28</v>
      </c>
      <c r="D17" s="6" t="s">
        <v>74</v>
      </c>
      <c r="E17" s="10"/>
      <c r="F17" s="30">
        <f>F18</f>
        <v>100</v>
      </c>
      <c r="G17" s="31"/>
      <c r="H17" s="32"/>
    </row>
    <row r="18" spans="2:8">
      <c r="B18" s="29"/>
      <c r="C18" s="4" t="s">
        <v>86</v>
      </c>
      <c r="D18" s="6" t="s">
        <v>87</v>
      </c>
      <c r="E18" s="10"/>
      <c r="F18" s="30">
        <f>F19</f>
        <v>100</v>
      </c>
      <c r="G18" s="31"/>
      <c r="H18" s="32"/>
    </row>
    <row r="19" spans="2:8" ht="51">
      <c r="B19" s="29"/>
      <c r="C19" s="12" t="s">
        <v>25</v>
      </c>
      <c r="D19" s="47">
        <v>5020110020</v>
      </c>
      <c r="E19" s="10"/>
      <c r="F19" s="30">
        <f>F20</f>
        <v>100</v>
      </c>
      <c r="G19" s="31"/>
      <c r="H19" s="33"/>
    </row>
    <row r="20" spans="2:8" ht="25.5">
      <c r="B20" s="29"/>
      <c r="C20" s="2" t="s">
        <v>19</v>
      </c>
      <c r="D20" s="47">
        <v>5020110020</v>
      </c>
      <c r="E20" s="10" t="s">
        <v>13</v>
      </c>
      <c r="F20" s="30">
        <v>100</v>
      </c>
      <c r="G20" s="31"/>
      <c r="H20" s="33"/>
    </row>
    <row r="21" spans="2:8">
      <c r="B21" s="29"/>
      <c r="C21" s="2" t="s">
        <v>29</v>
      </c>
      <c r="D21" s="6" t="s">
        <v>75</v>
      </c>
      <c r="E21" s="10"/>
      <c r="F21" s="30">
        <f>F22</f>
        <v>1764.11</v>
      </c>
      <c r="G21" s="31"/>
      <c r="H21" s="33"/>
    </row>
    <row r="22" spans="2:8" ht="40.5" customHeight="1">
      <c r="B22" s="29"/>
      <c r="C22" s="2" t="s">
        <v>88</v>
      </c>
      <c r="D22" s="6" t="s">
        <v>89</v>
      </c>
      <c r="E22" s="10"/>
      <c r="F22" s="30">
        <f>F23</f>
        <v>1764.11</v>
      </c>
      <c r="G22" s="31"/>
      <c r="H22" s="33"/>
    </row>
    <row r="23" spans="2:8" ht="25.5">
      <c r="B23" s="29"/>
      <c r="C23" s="4" t="s">
        <v>24</v>
      </c>
      <c r="D23" s="6" t="s">
        <v>91</v>
      </c>
      <c r="E23" s="10"/>
      <c r="F23" s="30">
        <f>F24+F25+F26</f>
        <v>1764.11</v>
      </c>
      <c r="G23" s="31"/>
      <c r="H23" s="33"/>
    </row>
    <row r="24" spans="2:8">
      <c r="B24" s="29"/>
      <c r="C24" s="2" t="s">
        <v>55</v>
      </c>
      <c r="D24" s="6" t="s">
        <v>91</v>
      </c>
      <c r="E24" s="10" t="s">
        <v>18</v>
      </c>
      <c r="F24" s="30">
        <v>1545.61</v>
      </c>
      <c r="G24" s="31"/>
      <c r="H24" s="33"/>
    </row>
    <row r="25" spans="2:8" ht="25.5">
      <c r="B25" s="29"/>
      <c r="C25" s="2" t="s">
        <v>19</v>
      </c>
      <c r="D25" s="6" t="s">
        <v>91</v>
      </c>
      <c r="E25" s="10" t="s">
        <v>13</v>
      </c>
      <c r="F25" s="30">
        <v>215.5</v>
      </c>
      <c r="G25" s="31"/>
      <c r="H25" s="34"/>
    </row>
    <row r="26" spans="2:8">
      <c r="B26" s="29"/>
      <c r="C26" s="2" t="s">
        <v>15</v>
      </c>
      <c r="D26" s="6" t="s">
        <v>91</v>
      </c>
      <c r="E26" s="10" t="s">
        <v>14</v>
      </c>
      <c r="F26" s="30">
        <v>3</v>
      </c>
      <c r="G26" s="31"/>
      <c r="H26" s="33"/>
    </row>
    <row r="27" spans="2:8" ht="25.5">
      <c r="B27" s="29"/>
      <c r="C27" s="2" t="s">
        <v>188</v>
      </c>
      <c r="D27" s="6" t="s">
        <v>92</v>
      </c>
      <c r="E27" s="10"/>
      <c r="F27" s="30">
        <f>F28</f>
        <v>2795.1030000000001</v>
      </c>
      <c r="G27" s="31"/>
      <c r="H27" s="33"/>
    </row>
    <row r="28" spans="2:8" ht="38.25">
      <c r="B28" s="29"/>
      <c r="C28" s="2" t="s">
        <v>93</v>
      </c>
      <c r="D28" s="6" t="s">
        <v>94</v>
      </c>
      <c r="E28" s="10"/>
      <c r="F28" s="30">
        <f>F29</f>
        <v>2795.1030000000001</v>
      </c>
      <c r="G28" s="31"/>
      <c r="H28" s="33"/>
    </row>
    <row r="29" spans="2:8" ht="25.5">
      <c r="B29" s="29"/>
      <c r="C29" s="4" t="s">
        <v>24</v>
      </c>
      <c r="D29" s="6" t="s">
        <v>95</v>
      </c>
      <c r="E29" s="10"/>
      <c r="F29" s="30">
        <f>F30+F31+F32</f>
        <v>2795.1030000000001</v>
      </c>
      <c r="G29" s="31"/>
      <c r="H29" s="33"/>
    </row>
    <row r="30" spans="2:8">
      <c r="B30" s="29"/>
      <c r="C30" s="2" t="s">
        <v>55</v>
      </c>
      <c r="D30" s="6" t="s">
        <v>95</v>
      </c>
      <c r="E30" s="10" t="s">
        <v>18</v>
      </c>
      <c r="F30" s="30">
        <v>1788.1030000000001</v>
      </c>
      <c r="G30" s="31"/>
      <c r="H30" s="33"/>
    </row>
    <row r="31" spans="2:8" ht="25.5">
      <c r="B31" s="29"/>
      <c r="C31" s="2" t="s">
        <v>19</v>
      </c>
      <c r="D31" s="6" t="s">
        <v>95</v>
      </c>
      <c r="E31" s="10" t="s">
        <v>13</v>
      </c>
      <c r="F31" s="30">
        <v>987.5</v>
      </c>
    </row>
    <row r="32" spans="2:8">
      <c r="B32" s="29"/>
      <c r="C32" s="2" t="s">
        <v>15</v>
      </c>
      <c r="D32" s="6" t="s">
        <v>95</v>
      </c>
      <c r="E32" s="10" t="s">
        <v>14</v>
      </c>
      <c r="F32" s="30">
        <v>19.5</v>
      </c>
    </row>
    <row r="33" spans="2:6" ht="38.25">
      <c r="B33" s="29"/>
      <c r="C33" s="2" t="s">
        <v>189</v>
      </c>
      <c r="D33" s="6" t="s">
        <v>76</v>
      </c>
      <c r="E33" s="10"/>
      <c r="F33" s="30">
        <f>F34</f>
        <v>134.4</v>
      </c>
    </row>
    <row r="34" spans="2:6" ht="42" customHeight="1">
      <c r="B34" s="29"/>
      <c r="C34" s="2" t="s">
        <v>96</v>
      </c>
      <c r="D34" s="6" t="s">
        <v>98</v>
      </c>
      <c r="E34" s="10"/>
      <c r="F34" s="30">
        <f>F35</f>
        <v>134.4</v>
      </c>
    </row>
    <row r="35" spans="2:6" ht="54" customHeight="1">
      <c r="B35" s="29"/>
      <c r="C35" s="4" t="s">
        <v>97</v>
      </c>
      <c r="D35" s="6" t="s">
        <v>140</v>
      </c>
      <c r="E35" s="10"/>
      <c r="F35" s="30">
        <f>F36</f>
        <v>134.4</v>
      </c>
    </row>
    <row r="36" spans="2:6" ht="12.75" customHeight="1">
      <c r="B36" s="29"/>
      <c r="C36" s="2" t="s">
        <v>139</v>
      </c>
      <c r="D36" s="6" t="s">
        <v>140</v>
      </c>
      <c r="E36" s="10" t="s">
        <v>82</v>
      </c>
      <c r="F36" s="30">
        <v>134.4</v>
      </c>
    </row>
    <row r="37" spans="2:6" ht="29.25" customHeight="1">
      <c r="C37" s="12" t="s">
        <v>30</v>
      </c>
      <c r="D37" s="11">
        <v>5100000000</v>
      </c>
      <c r="E37" s="23"/>
      <c r="F37" s="35">
        <f>F38</f>
        <v>15</v>
      </c>
    </row>
    <row r="38" spans="2:6" ht="29.25" customHeight="1">
      <c r="C38" s="2" t="s">
        <v>141</v>
      </c>
      <c r="D38" s="11">
        <v>5110000000</v>
      </c>
      <c r="E38" s="23"/>
      <c r="F38" s="35">
        <f>F39</f>
        <v>15</v>
      </c>
    </row>
    <row r="39" spans="2:6" ht="13.5" customHeight="1">
      <c r="C39" s="2" t="s">
        <v>84</v>
      </c>
      <c r="D39" s="11">
        <v>5110100000</v>
      </c>
      <c r="E39" s="23"/>
      <c r="F39" s="35">
        <f>F41</f>
        <v>15</v>
      </c>
    </row>
    <row r="40" spans="2:6" ht="13.5" customHeight="1">
      <c r="C40" s="4" t="s">
        <v>20</v>
      </c>
      <c r="D40" s="11">
        <v>5110100190</v>
      </c>
      <c r="E40" s="23"/>
      <c r="F40" s="35">
        <f>F41</f>
        <v>15</v>
      </c>
    </row>
    <row r="41" spans="2:6" ht="25.5">
      <c r="C41" s="2" t="s">
        <v>19</v>
      </c>
      <c r="D41" s="11">
        <v>5110100190</v>
      </c>
      <c r="E41" s="6" t="s">
        <v>13</v>
      </c>
      <c r="F41" s="35">
        <v>15</v>
      </c>
    </row>
    <row r="42" spans="2:6" ht="39.75" customHeight="1">
      <c r="C42" s="2" t="s">
        <v>31</v>
      </c>
      <c r="D42" s="11">
        <v>5200000000</v>
      </c>
      <c r="E42" s="6"/>
      <c r="F42" s="35">
        <f>F43</f>
        <v>100</v>
      </c>
    </row>
    <row r="43" spans="2:6" ht="51.75" customHeight="1">
      <c r="C43" s="2" t="s">
        <v>142</v>
      </c>
      <c r="D43" s="11">
        <v>5210000000</v>
      </c>
      <c r="E43" s="6"/>
      <c r="F43" s="35">
        <f>F44</f>
        <v>100</v>
      </c>
    </row>
    <row r="44" spans="2:6" ht="38.25">
      <c r="C44" s="2" t="s">
        <v>99</v>
      </c>
      <c r="D44" s="11">
        <v>5210100000</v>
      </c>
      <c r="E44" s="6"/>
      <c r="F44" s="35">
        <f>F46</f>
        <v>100</v>
      </c>
    </row>
    <row r="45" spans="2:6" ht="25.5">
      <c r="C45" s="2" t="s">
        <v>56</v>
      </c>
      <c r="D45" s="11">
        <v>5210110030</v>
      </c>
      <c r="E45" s="6"/>
      <c r="F45" s="35">
        <f>F46</f>
        <v>100</v>
      </c>
    </row>
    <row r="46" spans="2:6" ht="25.5">
      <c r="C46" s="2" t="s">
        <v>19</v>
      </c>
      <c r="D46" s="11">
        <v>5210110030</v>
      </c>
      <c r="E46" s="6" t="s">
        <v>13</v>
      </c>
      <c r="F46" s="35">
        <v>100</v>
      </c>
    </row>
    <row r="47" spans="2:6" ht="51" customHeight="1">
      <c r="C47" s="2" t="s">
        <v>32</v>
      </c>
      <c r="D47" s="11">
        <v>5300000000</v>
      </c>
      <c r="E47" s="6"/>
      <c r="F47" s="35">
        <f>F48</f>
        <v>622.5</v>
      </c>
    </row>
    <row r="48" spans="2:6" ht="52.5" customHeight="1">
      <c r="C48" s="2" t="s">
        <v>143</v>
      </c>
      <c r="D48" s="11">
        <v>5310000000</v>
      </c>
      <c r="E48" s="6"/>
      <c r="F48" s="35">
        <f>F49</f>
        <v>622.5</v>
      </c>
    </row>
    <row r="49" spans="2:6" ht="25.5">
      <c r="C49" s="2" t="s">
        <v>33</v>
      </c>
      <c r="D49" s="11">
        <v>5310100000</v>
      </c>
      <c r="E49" s="6"/>
      <c r="F49" s="35">
        <f>F51</f>
        <v>622.5</v>
      </c>
    </row>
    <row r="50" spans="2:6" ht="25.5">
      <c r="C50" s="2" t="s">
        <v>144</v>
      </c>
      <c r="D50" s="11">
        <v>5310110040</v>
      </c>
      <c r="E50" s="6"/>
      <c r="F50" s="35">
        <f>F51</f>
        <v>622.5</v>
      </c>
    </row>
    <row r="51" spans="2:6" ht="25.5">
      <c r="C51" s="2" t="s">
        <v>19</v>
      </c>
      <c r="D51" s="11">
        <v>5310110040</v>
      </c>
      <c r="E51" s="11">
        <v>240</v>
      </c>
      <c r="F51" s="35">
        <v>622.5</v>
      </c>
    </row>
    <row r="52" spans="2:6" ht="38.25" hidden="1">
      <c r="C52" s="2" t="s">
        <v>57</v>
      </c>
      <c r="D52" s="11">
        <v>5500000000</v>
      </c>
      <c r="E52" s="11"/>
      <c r="F52" s="35">
        <f>F53</f>
        <v>0</v>
      </c>
    </row>
    <row r="53" spans="2:6" ht="25.5" hidden="1">
      <c r="C53" s="2" t="s">
        <v>58</v>
      </c>
      <c r="D53" s="11">
        <v>5500100000</v>
      </c>
      <c r="E53" s="11"/>
      <c r="F53" s="35">
        <f>F54</f>
        <v>0</v>
      </c>
    </row>
    <row r="54" spans="2:6" hidden="1">
      <c r="C54" s="2" t="s">
        <v>34</v>
      </c>
      <c r="D54" s="11">
        <v>5500110120</v>
      </c>
      <c r="E54" s="11"/>
      <c r="F54" s="35">
        <f>F55</f>
        <v>0</v>
      </c>
    </row>
    <row r="55" spans="2:6" hidden="1">
      <c r="C55" s="2" t="s">
        <v>59</v>
      </c>
      <c r="D55" s="11">
        <v>5500110120</v>
      </c>
      <c r="E55" s="11">
        <v>240</v>
      </c>
      <c r="F55" s="35"/>
    </row>
    <row r="56" spans="2:6" ht="25.5">
      <c r="C56" s="2" t="s">
        <v>202</v>
      </c>
      <c r="D56" s="11">
        <v>5400000000</v>
      </c>
      <c r="E56" s="6"/>
      <c r="F56" s="7">
        <f>F57</f>
        <v>100</v>
      </c>
    </row>
    <row r="57" spans="2:6" ht="25.5">
      <c r="C57" s="2" t="s">
        <v>200</v>
      </c>
      <c r="D57" s="11">
        <v>5410000000</v>
      </c>
      <c r="E57" s="6"/>
      <c r="F57" s="7">
        <f>F58</f>
        <v>100</v>
      </c>
    </row>
    <row r="58" spans="2:6" ht="25.5">
      <c r="C58" s="40" t="s">
        <v>58</v>
      </c>
      <c r="D58" s="11">
        <v>5400100000</v>
      </c>
      <c r="E58" s="6"/>
      <c r="F58" s="7">
        <f>F59</f>
        <v>100</v>
      </c>
    </row>
    <row r="59" spans="2:6" ht="25.5">
      <c r="C59" s="40" t="s">
        <v>201</v>
      </c>
      <c r="D59" s="11">
        <v>5400110120</v>
      </c>
      <c r="E59" s="6"/>
      <c r="F59" s="7">
        <f>F60</f>
        <v>100</v>
      </c>
    </row>
    <row r="60" spans="2:6" ht="25.5">
      <c r="C60" s="2" t="s">
        <v>19</v>
      </c>
      <c r="D60" s="11">
        <v>5400110120</v>
      </c>
      <c r="E60" s="6" t="s">
        <v>13</v>
      </c>
      <c r="F60" s="7">
        <v>100</v>
      </c>
    </row>
    <row r="61" spans="2:6" ht="25.5" customHeight="1">
      <c r="B61" s="29"/>
      <c r="C61" s="2" t="s">
        <v>52</v>
      </c>
      <c r="D61" s="6" t="s">
        <v>116</v>
      </c>
      <c r="E61" s="6"/>
      <c r="F61" s="30">
        <f>F62+F66+F70+F74</f>
        <v>44</v>
      </c>
    </row>
    <row r="62" spans="2:6" ht="25.5">
      <c r="B62" s="29"/>
      <c r="C62" s="2" t="s">
        <v>60</v>
      </c>
      <c r="D62" s="6" t="s">
        <v>149</v>
      </c>
      <c r="E62" s="6"/>
      <c r="F62" s="30">
        <f>F63</f>
        <v>10</v>
      </c>
    </row>
    <row r="63" spans="2:6" ht="25.5">
      <c r="B63" s="29"/>
      <c r="C63" s="2" t="s">
        <v>145</v>
      </c>
      <c r="D63" s="6" t="s">
        <v>150</v>
      </c>
      <c r="E63" s="6"/>
      <c r="F63" s="30">
        <f>F65</f>
        <v>10</v>
      </c>
    </row>
    <row r="64" spans="2:6" ht="25.5">
      <c r="B64" s="29"/>
      <c r="C64" s="2" t="s">
        <v>146</v>
      </c>
      <c r="D64" s="6" t="s">
        <v>203</v>
      </c>
      <c r="E64" s="6"/>
      <c r="F64" s="30">
        <f>F65</f>
        <v>10</v>
      </c>
    </row>
    <row r="65" spans="2:6" ht="25.5">
      <c r="B65" s="29"/>
      <c r="C65" s="2" t="s">
        <v>19</v>
      </c>
      <c r="D65" s="6" t="s">
        <v>203</v>
      </c>
      <c r="E65" s="6" t="s">
        <v>13</v>
      </c>
      <c r="F65" s="30">
        <v>10</v>
      </c>
    </row>
    <row r="66" spans="2:6" ht="25.5">
      <c r="B66" s="29"/>
      <c r="C66" s="2" t="s">
        <v>35</v>
      </c>
      <c r="D66" s="6" t="s">
        <v>204</v>
      </c>
      <c r="E66" s="6"/>
      <c r="F66" s="30">
        <f>F69</f>
        <v>16</v>
      </c>
    </row>
    <row r="67" spans="2:6" ht="25.5">
      <c r="B67" s="29"/>
      <c r="C67" s="2" t="s">
        <v>147</v>
      </c>
      <c r="D67" s="6" t="s">
        <v>205</v>
      </c>
      <c r="E67" s="6"/>
      <c r="F67" s="30">
        <f>F66</f>
        <v>16</v>
      </c>
    </row>
    <row r="68" spans="2:6">
      <c r="B68" s="29"/>
      <c r="C68" s="2" t="s">
        <v>53</v>
      </c>
      <c r="D68" s="6" t="s">
        <v>206</v>
      </c>
      <c r="E68" s="6"/>
      <c r="F68" s="30">
        <f>F69</f>
        <v>16</v>
      </c>
    </row>
    <row r="69" spans="2:6" ht="25.5">
      <c r="B69" s="29"/>
      <c r="C69" s="2" t="s">
        <v>19</v>
      </c>
      <c r="D69" s="6" t="s">
        <v>206</v>
      </c>
      <c r="E69" s="6" t="s">
        <v>13</v>
      </c>
      <c r="F69" s="30">
        <v>16</v>
      </c>
    </row>
    <row r="70" spans="2:6" ht="38.25">
      <c r="B70" s="29"/>
      <c r="C70" s="2" t="s">
        <v>36</v>
      </c>
      <c r="D70" s="6" t="s">
        <v>207</v>
      </c>
      <c r="E70" s="6"/>
      <c r="F70" s="30">
        <f>F71</f>
        <v>8</v>
      </c>
    </row>
    <row r="71" spans="2:6" ht="38.25">
      <c r="B71" s="29"/>
      <c r="C71" s="2" t="s">
        <v>101</v>
      </c>
      <c r="D71" s="6" t="s">
        <v>208</v>
      </c>
      <c r="E71" s="6"/>
      <c r="F71" s="30">
        <f>F72</f>
        <v>8</v>
      </c>
    </row>
    <row r="72" spans="2:6" ht="25.5">
      <c r="B72" s="29"/>
      <c r="C72" s="2" t="s">
        <v>37</v>
      </c>
      <c r="D72" s="6" t="s">
        <v>209</v>
      </c>
      <c r="E72" s="6"/>
      <c r="F72" s="30">
        <f>F73</f>
        <v>8</v>
      </c>
    </row>
    <row r="73" spans="2:6" ht="25.5">
      <c r="B73" s="29"/>
      <c r="C73" s="2" t="s">
        <v>19</v>
      </c>
      <c r="D73" s="6" t="s">
        <v>209</v>
      </c>
      <c r="E73" s="6" t="s">
        <v>13</v>
      </c>
      <c r="F73" s="30">
        <v>8</v>
      </c>
    </row>
    <row r="74" spans="2:6" ht="38.25">
      <c r="B74" s="29"/>
      <c r="C74" s="2" t="s">
        <v>38</v>
      </c>
      <c r="D74" s="6" t="s">
        <v>210</v>
      </c>
      <c r="E74" s="6"/>
      <c r="F74" s="30">
        <f>F75</f>
        <v>10</v>
      </c>
    </row>
    <row r="75" spans="2:6" ht="25.5">
      <c r="B75" s="29"/>
      <c r="C75" s="2" t="s">
        <v>102</v>
      </c>
      <c r="D75" s="6" t="s">
        <v>211</v>
      </c>
      <c r="E75" s="6"/>
      <c r="F75" s="30">
        <f>F76</f>
        <v>10</v>
      </c>
    </row>
    <row r="76" spans="2:6" ht="25.5">
      <c r="B76" s="29"/>
      <c r="C76" s="2" t="s">
        <v>103</v>
      </c>
      <c r="D76" s="6" t="s">
        <v>212</v>
      </c>
      <c r="E76" s="6"/>
      <c r="F76" s="30">
        <f>F77</f>
        <v>10</v>
      </c>
    </row>
    <row r="77" spans="2:6" ht="25.5">
      <c r="B77" s="29"/>
      <c r="C77" s="2" t="s">
        <v>19</v>
      </c>
      <c r="D77" s="6" t="s">
        <v>213</v>
      </c>
      <c r="E77" s="6" t="s">
        <v>13</v>
      </c>
      <c r="F77" s="30">
        <v>10</v>
      </c>
    </row>
    <row r="78" spans="2:6" ht="25.5">
      <c r="B78" s="29"/>
      <c r="C78" s="2" t="s">
        <v>190</v>
      </c>
      <c r="D78" s="6" t="s">
        <v>117</v>
      </c>
      <c r="E78" s="6"/>
      <c r="F78" s="30">
        <f>F79</f>
        <v>5</v>
      </c>
    </row>
    <row r="79" spans="2:6" ht="25.5">
      <c r="B79" s="29"/>
      <c r="C79" s="2" t="s">
        <v>148</v>
      </c>
      <c r="D79" s="6" t="s">
        <v>153</v>
      </c>
      <c r="E79" s="6"/>
      <c r="F79" s="30">
        <f>F80</f>
        <v>5</v>
      </c>
    </row>
    <row r="80" spans="2:6" ht="25.5">
      <c r="B80" s="29"/>
      <c r="C80" s="2" t="s">
        <v>104</v>
      </c>
      <c r="D80" s="6" t="s">
        <v>154</v>
      </c>
      <c r="E80" s="6"/>
      <c r="F80" s="30">
        <f>F82</f>
        <v>5</v>
      </c>
    </row>
    <row r="81" spans="2:6" ht="25.5">
      <c r="B81" s="29"/>
      <c r="C81" s="2" t="s">
        <v>105</v>
      </c>
      <c r="D81" s="6" t="s">
        <v>214</v>
      </c>
      <c r="E81" s="6"/>
      <c r="F81" s="30">
        <f>F82</f>
        <v>5</v>
      </c>
    </row>
    <row r="82" spans="2:6" ht="25.5">
      <c r="B82" s="29"/>
      <c r="C82" s="2" t="s">
        <v>19</v>
      </c>
      <c r="D82" s="6" t="s">
        <v>214</v>
      </c>
      <c r="E82" s="6" t="s">
        <v>13</v>
      </c>
      <c r="F82" s="30">
        <v>5</v>
      </c>
    </row>
    <row r="83" spans="2:6" ht="55.5" customHeight="1">
      <c r="B83" s="29"/>
      <c r="C83" s="2" t="s">
        <v>61</v>
      </c>
      <c r="D83" s="6" t="s">
        <v>78</v>
      </c>
      <c r="E83" s="6"/>
      <c r="F83" s="30">
        <f>F84</f>
        <v>3966.6019999999999</v>
      </c>
    </row>
    <row r="84" spans="2:6" ht="40.5" customHeight="1">
      <c r="B84" s="29"/>
      <c r="C84" s="2" t="s">
        <v>151</v>
      </c>
      <c r="D84" s="6" t="s">
        <v>157</v>
      </c>
      <c r="E84" s="6"/>
      <c r="F84" s="30">
        <f>F85</f>
        <v>3966.6019999999999</v>
      </c>
    </row>
    <row r="85" spans="2:6" ht="38.25">
      <c r="B85" s="29"/>
      <c r="C85" s="2" t="s">
        <v>106</v>
      </c>
      <c r="D85" s="6" t="s">
        <v>158</v>
      </c>
      <c r="E85" s="6"/>
      <c r="F85" s="30">
        <f>F87</f>
        <v>3966.6019999999999</v>
      </c>
    </row>
    <row r="86" spans="2:6" ht="38.25">
      <c r="B86" s="29"/>
      <c r="C86" s="5" t="s">
        <v>152</v>
      </c>
      <c r="D86" s="6" t="s">
        <v>215</v>
      </c>
      <c r="E86" s="6"/>
      <c r="F86" s="30">
        <f>F87</f>
        <v>3966.6019999999999</v>
      </c>
    </row>
    <row r="87" spans="2:6" ht="25.5">
      <c r="B87" s="29"/>
      <c r="C87" s="2" t="s">
        <v>19</v>
      </c>
      <c r="D87" s="6" t="s">
        <v>215</v>
      </c>
      <c r="E87" s="6" t="s">
        <v>13</v>
      </c>
      <c r="F87" s="30">
        <v>3966.6019999999999</v>
      </c>
    </row>
    <row r="88" spans="2:6" ht="38.25">
      <c r="B88" s="29"/>
      <c r="C88" s="2" t="s">
        <v>191</v>
      </c>
      <c r="D88" s="6" t="s">
        <v>79</v>
      </c>
      <c r="E88" s="6"/>
      <c r="F88" s="30">
        <f>F89</f>
        <v>100</v>
      </c>
    </row>
    <row r="89" spans="2:6" ht="25.5">
      <c r="B89" s="29"/>
      <c r="C89" s="2" t="s">
        <v>155</v>
      </c>
      <c r="D89" s="6" t="s">
        <v>160</v>
      </c>
      <c r="E89" s="6"/>
      <c r="F89" s="30">
        <f>F90</f>
        <v>100</v>
      </c>
    </row>
    <row r="90" spans="2:6" ht="38.25">
      <c r="B90" s="29"/>
      <c r="C90" s="2" t="s">
        <v>107</v>
      </c>
      <c r="D90" s="6" t="s">
        <v>161</v>
      </c>
      <c r="E90" s="6"/>
      <c r="F90" s="30">
        <f>F92</f>
        <v>100</v>
      </c>
    </row>
    <row r="91" spans="2:6">
      <c r="B91" s="29"/>
      <c r="C91" s="5" t="s">
        <v>156</v>
      </c>
      <c r="D91" s="6" t="s">
        <v>216</v>
      </c>
      <c r="E91" s="6"/>
      <c r="F91" s="30">
        <f>F92</f>
        <v>100</v>
      </c>
    </row>
    <row r="92" spans="2:6" ht="25.5">
      <c r="B92" s="29"/>
      <c r="C92" s="2" t="s">
        <v>19</v>
      </c>
      <c r="D92" s="6" t="s">
        <v>216</v>
      </c>
      <c r="E92" s="6" t="s">
        <v>13</v>
      </c>
      <c r="F92" s="30">
        <v>100</v>
      </c>
    </row>
    <row r="93" spans="2:6" ht="25.5" hidden="1">
      <c r="B93" s="29"/>
      <c r="C93" s="2" t="s">
        <v>62</v>
      </c>
      <c r="D93" s="6" t="s">
        <v>80</v>
      </c>
      <c r="E93" s="6"/>
      <c r="F93" s="30">
        <f>F94</f>
        <v>0</v>
      </c>
    </row>
    <row r="94" spans="2:6" ht="25.5" hidden="1">
      <c r="B94" s="29"/>
      <c r="C94" s="2" t="s">
        <v>63</v>
      </c>
      <c r="D94" s="6" t="s">
        <v>108</v>
      </c>
      <c r="E94" s="6"/>
      <c r="F94" s="30">
        <f>F95</f>
        <v>0</v>
      </c>
    </row>
    <row r="95" spans="2:6" hidden="1">
      <c r="B95" s="29"/>
      <c r="C95" s="2" t="s">
        <v>109</v>
      </c>
      <c r="D95" s="6" t="s">
        <v>110</v>
      </c>
      <c r="E95" s="6"/>
      <c r="F95" s="30">
        <f>F96</f>
        <v>0</v>
      </c>
    </row>
    <row r="96" spans="2:6" ht="25.5" hidden="1">
      <c r="B96" s="29"/>
      <c r="C96" s="2" t="s">
        <v>19</v>
      </c>
      <c r="D96" s="6" t="s">
        <v>110</v>
      </c>
      <c r="E96" s="6" t="s">
        <v>13</v>
      </c>
      <c r="F96" s="30"/>
    </row>
    <row r="97" spans="2:6" ht="38.25">
      <c r="B97" s="29"/>
      <c r="C97" s="2" t="s">
        <v>39</v>
      </c>
      <c r="D97" s="6" t="s">
        <v>217</v>
      </c>
      <c r="E97" s="6"/>
      <c r="F97" s="30">
        <f>F98</f>
        <v>4</v>
      </c>
    </row>
    <row r="98" spans="2:6" ht="51">
      <c r="B98" s="29"/>
      <c r="C98" s="2" t="s">
        <v>192</v>
      </c>
      <c r="D98" s="6" t="s">
        <v>218</v>
      </c>
      <c r="E98" s="6"/>
      <c r="F98" s="30">
        <f>F99</f>
        <v>4</v>
      </c>
    </row>
    <row r="99" spans="2:6" ht="25.5">
      <c r="B99" s="29"/>
      <c r="C99" s="2" t="s">
        <v>159</v>
      </c>
      <c r="D99" s="6" t="s">
        <v>219</v>
      </c>
      <c r="E99" s="6"/>
      <c r="F99" s="30">
        <f>F101</f>
        <v>4</v>
      </c>
    </row>
    <row r="100" spans="2:6" ht="25.5">
      <c r="B100" s="29"/>
      <c r="C100" s="2" t="s">
        <v>40</v>
      </c>
      <c r="D100" s="6" t="s">
        <v>220</v>
      </c>
      <c r="E100" s="6"/>
      <c r="F100" s="30">
        <f>F101</f>
        <v>4</v>
      </c>
    </row>
    <row r="101" spans="2:6" ht="25.5">
      <c r="B101" s="29"/>
      <c r="C101" s="2" t="s">
        <v>19</v>
      </c>
      <c r="D101" s="6" t="s">
        <v>220</v>
      </c>
      <c r="E101" s="6" t="s">
        <v>13</v>
      </c>
      <c r="F101" s="30">
        <v>4</v>
      </c>
    </row>
    <row r="102" spans="2:6" ht="39.75" customHeight="1">
      <c r="C102" s="12" t="s">
        <v>41</v>
      </c>
      <c r="D102" s="11">
        <v>6000000000</v>
      </c>
      <c r="E102" s="23"/>
      <c r="F102" s="35">
        <f>F104+F108</f>
        <v>350</v>
      </c>
    </row>
    <row r="103" spans="2:6" ht="15" customHeight="1">
      <c r="C103" s="12" t="s">
        <v>162</v>
      </c>
      <c r="D103" s="11">
        <v>6010000000</v>
      </c>
      <c r="E103" s="23"/>
      <c r="F103" s="35">
        <f>F104</f>
        <v>300</v>
      </c>
    </row>
    <row r="104" spans="2:6" ht="25.5">
      <c r="C104" s="12" t="s">
        <v>163</v>
      </c>
      <c r="D104" s="11">
        <v>6010100000</v>
      </c>
      <c r="E104" s="23"/>
      <c r="F104" s="35">
        <f>F106</f>
        <v>300</v>
      </c>
    </row>
    <row r="105" spans="2:6" ht="25.5">
      <c r="C105" s="2" t="s">
        <v>164</v>
      </c>
      <c r="D105" s="43">
        <v>6010110180</v>
      </c>
      <c r="E105" s="23"/>
      <c r="F105" s="35">
        <f>F106</f>
        <v>300</v>
      </c>
    </row>
    <row r="106" spans="2:6" ht="25.5">
      <c r="C106" s="2" t="s">
        <v>19</v>
      </c>
      <c r="D106" s="43">
        <v>6010110180</v>
      </c>
      <c r="E106" s="23">
        <v>240</v>
      </c>
      <c r="F106" s="35">
        <v>300</v>
      </c>
    </row>
    <row r="107" spans="2:6" ht="38.25">
      <c r="C107" s="12" t="s">
        <v>162</v>
      </c>
      <c r="D107" s="43">
        <v>6010000000</v>
      </c>
      <c r="E107" s="23"/>
      <c r="F107" s="35">
        <f>F108</f>
        <v>50</v>
      </c>
    </row>
    <row r="108" spans="2:6" ht="25.5">
      <c r="C108" s="12" t="s">
        <v>165</v>
      </c>
      <c r="D108" s="43">
        <v>6010200000</v>
      </c>
      <c r="E108" s="23"/>
      <c r="F108" s="35">
        <f>F110</f>
        <v>50</v>
      </c>
    </row>
    <row r="109" spans="2:6" ht="25.5">
      <c r="C109" s="2" t="s">
        <v>166</v>
      </c>
      <c r="D109" s="43">
        <v>6010210190</v>
      </c>
      <c r="E109" s="23"/>
      <c r="F109" s="35"/>
    </row>
    <row r="110" spans="2:6" ht="25.5">
      <c r="C110" s="2" t="s">
        <v>19</v>
      </c>
      <c r="D110" s="43">
        <v>6010210190</v>
      </c>
      <c r="E110" s="23">
        <v>240</v>
      </c>
      <c r="F110" s="35">
        <v>50</v>
      </c>
    </row>
    <row r="111" spans="2:6" ht="41.25" customHeight="1">
      <c r="C111" s="12" t="s">
        <v>193</v>
      </c>
      <c r="D111" s="11">
        <v>6100000000</v>
      </c>
      <c r="E111" s="23"/>
      <c r="F111" s="35">
        <f>F112+F116+F119+F122</f>
        <v>4870</v>
      </c>
    </row>
    <row r="112" spans="2:6" ht="25.5">
      <c r="B112" s="29"/>
      <c r="C112" s="13" t="s">
        <v>167</v>
      </c>
      <c r="D112" s="10" t="s">
        <v>176</v>
      </c>
      <c r="E112" s="10"/>
      <c r="F112" s="30">
        <f>F113</f>
        <v>2350</v>
      </c>
    </row>
    <row r="113" spans="2:6">
      <c r="B113" s="29"/>
      <c r="C113" s="13" t="s">
        <v>168</v>
      </c>
      <c r="D113" s="10" t="s">
        <v>177</v>
      </c>
      <c r="E113" s="10"/>
      <c r="F113" s="30">
        <f>F114</f>
        <v>2350</v>
      </c>
    </row>
    <row r="114" spans="2:6" ht="25.5">
      <c r="B114" s="29"/>
      <c r="C114" s="13" t="s">
        <v>169</v>
      </c>
      <c r="D114" s="10" t="s">
        <v>221</v>
      </c>
      <c r="E114" s="10"/>
      <c r="F114" s="30">
        <f>F115</f>
        <v>2350</v>
      </c>
    </row>
    <row r="115" spans="2:6" ht="25.5">
      <c r="B115" s="29"/>
      <c r="C115" s="2" t="s">
        <v>19</v>
      </c>
      <c r="D115" s="10" t="s">
        <v>221</v>
      </c>
      <c r="E115" s="10" t="s">
        <v>13</v>
      </c>
      <c r="F115" s="30">
        <v>2350</v>
      </c>
    </row>
    <row r="116" spans="2:6">
      <c r="B116" s="29"/>
      <c r="C116" s="4" t="s">
        <v>170</v>
      </c>
      <c r="D116" s="10" t="s">
        <v>222</v>
      </c>
      <c r="E116" s="10"/>
      <c r="F116" s="30">
        <f>F118</f>
        <v>1000</v>
      </c>
    </row>
    <row r="117" spans="2:6" ht="25.5">
      <c r="B117" s="29"/>
      <c r="C117" s="13" t="s">
        <v>171</v>
      </c>
      <c r="D117" s="10" t="s">
        <v>223</v>
      </c>
      <c r="E117" s="10"/>
      <c r="F117" s="30">
        <f>F118</f>
        <v>1000</v>
      </c>
    </row>
    <row r="118" spans="2:6" ht="25.5">
      <c r="B118" s="29"/>
      <c r="C118" s="2" t="s">
        <v>19</v>
      </c>
      <c r="D118" s="10" t="s">
        <v>223</v>
      </c>
      <c r="E118" s="10" t="s">
        <v>13</v>
      </c>
      <c r="F118" s="30">
        <v>1000</v>
      </c>
    </row>
    <row r="119" spans="2:6">
      <c r="B119" s="29"/>
      <c r="C119" s="2" t="s">
        <v>64</v>
      </c>
      <c r="D119" s="10" t="s">
        <v>224</v>
      </c>
      <c r="E119" s="10"/>
      <c r="F119" s="30">
        <f>F121</f>
        <v>100</v>
      </c>
    </row>
    <row r="120" spans="2:6" ht="25.5">
      <c r="B120" s="29"/>
      <c r="C120" s="13" t="s">
        <v>172</v>
      </c>
      <c r="D120" s="10" t="s">
        <v>225</v>
      </c>
      <c r="E120" s="10"/>
      <c r="F120" s="30">
        <f>F121</f>
        <v>100</v>
      </c>
    </row>
    <row r="121" spans="2:6" ht="25.5">
      <c r="B121" s="29"/>
      <c r="C121" s="2" t="s">
        <v>19</v>
      </c>
      <c r="D121" s="10" t="s">
        <v>225</v>
      </c>
      <c r="E121" s="10" t="s">
        <v>13</v>
      </c>
      <c r="F121" s="30">
        <v>100</v>
      </c>
    </row>
    <row r="122" spans="2:6">
      <c r="B122" s="29"/>
      <c r="C122" s="2" t="s">
        <v>65</v>
      </c>
      <c r="D122" s="10" t="s">
        <v>226</v>
      </c>
      <c r="E122" s="10"/>
      <c r="F122" s="30">
        <f>F124</f>
        <v>1420</v>
      </c>
    </row>
    <row r="123" spans="2:6" ht="25.5">
      <c r="B123" s="29"/>
      <c r="C123" s="2" t="s">
        <v>173</v>
      </c>
      <c r="D123" s="10" t="s">
        <v>227</v>
      </c>
      <c r="E123" s="10"/>
      <c r="F123" s="30">
        <f>F124</f>
        <v>1420</v>
      </c>
    </row>
    <row r="124" spans="2:6" ht="25.5">
      <c r="B124" s="29"/>
      <c r="C124" s="2" t="s">
        <v>19</v>
      </c>
      <c r="D124" s="10" t="s">
        <v>227</v>
      </c>
      <c r="E124" s="10" t="s">
        <v>13</v>
      </c>
      <c r="F124" s="30">
        <v>1420</v>
      </c>
    </row>
    <row r="125" spans="2:6" ht="38.25">
      <c r="B125" s="29"/>
      <c r="C125" s="2" t="s">
        <v>246</v>
      </c>
      <c r="D125" s="10" t="s">
        <v>118</v>
      </c>
      <c r="E125" s="10"/>
      <c r="F125" s="30">
        <f>F126</f>
        <v>100</v>
      </c>
    </row>
    <row r="126" spans="2:6" ht="38.25">
      <c r="B126" s="29"/>
      <c r="C126" s="2" t="s">
        <v>247</v>
      </c>
      <c r="D126" s="10" t="s">
        <v>119</v>
      </c>
      <c r="E126" s="10"/>
      <c r="F126" s="30">
        <f>F127</f>
        <v>100</v>
      </c>
    </row>
    <row r="127" spans="2:6" ht="25.5">
      <c r="B127" s="29"/>
      <c r="C127" s="2" t="s">
        <v>248</v>
      </c>
      <c r="D127" s="10" t="s">
        <v>120</v>
      </c>
      <c r="E127" s="10"/>
      <c r="F127" s="30">
        <f>F128</f>
        <v>100</v>
      </c>
    </row>
    <row r="128" spans="2:6" ht="25.5">
      <c r="B128" s="29"/>
      <c r="C128" s="2" t="s">
        <v>249</v>
      </c>
      <c r="D128" s="10" t="s">
        <v>250</v>
      </c>
      <c r="E128" s="10"/>
      <c r="F128" s="30">
        <f>F129</f>
        <v>100</v>
      </c>
    </row>
    <row r="129" spans="2:6" ht="25.5">
      <c r="B129" s="29"/>
      <c r="C129" s="2" t="s">
        <v>19</v>
      </c>
      <c r="D129" s="10" t="s">
        <v>250</v>
      </c>
      <c r="E129" s="10" t="s">
        <v>13</v>
      </c>
      <c r="F129" s="30">
        <v>100</v>
      </c>
    </row>
    <row r="130" spans="2:6" ht="25.5">
      <c r="B130" s="23"/>
      <c r="C130" s="14" t="s">
        <v>42</v>
      </c>
      <c r="D130" s="6" t="s">
        <v>228</v>
      </c>
      <c r="E130" s="6"/>
      <c r="F130" s="30">
        <f>F131</f>
        <v>83.83</v>
      </c>
    </row>
    <row r="131" spans="2:6" ht="25.5">
      <c r="B131" s="23"/>
      <c r="C131" s="14" t="s">
        <v>174</v>
      </c>
      <c r="D131" s="6" t="s">
        <v>229</v>
      </c>
      <c r="E131" s="6"/>
      <c r="F131" s="30">
        <f>F132</f>
        <v>83.83</v>
      </c>
    </row>
    <row r="132" spans="2:6" ht="38.25">
      <c r="B132" s="23"/>
      <c r="C132" s="14" t="s">
        <v>175</v>
      </c>
      <c r="D132" s="6" t="s">
        <v>230</v>
      </c>
      <c r="E132" s="6"/>
      <c r="F132" s="30">
        <f>F134</f>
        <v>83.83</v>
      </c>
    </row>
    <row r="133" spans="2:6">
      <c r="B133" s="23"/>
      <c r="C133" s="14" t="s">
        <v>43</v>
      </c>
      <c r="D133" s="6" t="s">
        <v>231</v>
      </c>
      <c r="E133" s="6"/>
      <c r="F133" s="30">
        <f>F134</f>
        <v>83.83</v>
      </c>
    </row>
    <row r="134" spans="2:6">
      <c r="B134" s="23"/>
      <c r="C134" s="2" t="s">
        <v>45</v>
      </c>
      <c r="D134" s="6" t="s">
        <v>231</v>
      </c>
      <c r="E134" s="6" t="s">
        <v>46</v>
      </c>
      <c r="F134" s="30">
        <v>83.83</v>
      </c>
    </row>
    <row r="135" spans="2:6" ht="29.25" customHeight="1">
      <c r="B135" s="23"/>
      <c r="C135" s="2" t="s">
        <v>194</v>
      </c>
      <c r="D135" s="6" t="s">
        <v>232</v>
      </c>
      <c r="E135" s="6"/>
      <c r="F135" s="30">
        <f>F136+F140+F147</f>
        <v>6630.1329999999998</v>
      </c>
    </row>
    <row r="136" spans="2:6" ht="25.5">
      <c r="B136" s="23"/>
      <c r="C136" s="2" t="s">
        <v>44</v>
      </c>
      <c r="D136" s="6" t="s">
        <v>233</v>
      </c>
      <c r="E136" s="6"/>
      <c r="F136" s="30">
        <f>F138</f>
        <v>4339.6030000000001</v>
      </c>
    </row>
    <row r="137" spans="2:6" ht="38.25">
      <c r="B137" s="23"/>
      <c r="C137" s="2" t="s">
        <v>178</v>
      </c>
      <c r="D137" s="6" t="s">
        <v>234</v>
      </c>
      <c r="E137" s="6"/>
      <c r="F137" s="30">
        <f>F138</f>
        <v>4339.6030000000001</v>
      </c>
    </row>
    <row r="138" spans="2:6" ht="25.5">
      <c r="B138" s="23"/>
      <c r="C138" s="12" t="s">
        <v>24</v>
      </c>
      <c r="D138" s="6" t="s">
        <v>235</v>
      </c>
      <c r="E138" s="6"/>
      <c r="F138" s="30">
        <f>F139</f>
        <v>4339.6030000000001</v>
      </c>
    </row>
    <row r="139" spans="2:6">
      <c r="B139" s="23"/>
      <c r="C139" s="2" t="s">
        <v>45</v>
      </c>
      <c r="D139" s="6" t="s">
        <v>235</v>
      </c>
      <c r="E139" s="6" t="s">
        <v>46</v>
      </c>
      <c r="F139" s="30">
        <v>4339.6030000000001</v>
      </c>
    </row>
    <row r="140" spans="2:6" ht="76.5">
      <c r="B140" s="23"/>
      <c r="C140" s="2" t="s">
        <v>243</v>
      </c>
      <c r="D140" s="6" t="s">
        <v>236</v>
      </c>
      <c r="E140" s="6"/>
      <c r="F140" s="30">
        <f>F141+F144</f>
        <v>2260.5300000000002</v>
      </c>
    </row>
    <row r="141" spans="2:6">
      <c r="B141" s="23"/>
      <c r="C141" s="2" t="s">
        <v>47</v>
      </c>
      <c r="D141" s="6" t="s">
        <v>237</v>
      </c>
      <c r="E141" s="6"/>
      <c r="F141" s="30">
        <f>F142</f>
        <v>234.36</v>
      </c>
    </row>
    <row r="142" spans="2:6" ht="25.5">
      <c r="B142" s="23"/>
      <c r="C142" s="2" t="s">
        <v>244</v>
      </c>
      <c r="D142" s="6" t="s">
        <v>238</v>
      </c>
      <c r="E142" s="6"/>
      <c r="F142" s="30">
        <f>F143</f>
        <v>234.36</v>
      </c>
    </row>
    <row r="143" spans="2:6">
      <c r="B143" s="23"/>
      <c r="C143" s="2" t="s">
        <v>45</v>
      </c>
      <c r="D143" s="6" t="s">
        <v>238</v>
      </c>
      <c r="E143" s="6" t="s">
        <v>46</v>
      </c>
      <c r="F143" s="30">
        <v>234.36</v>
      </c>
    </row>
    <row r="144" spans="2:6" ht="15.75" customHeight="1">
      <c r="B144" s="23"/>
      <c r="C144" s="12" t="s">
        <v>195</v>
      </c>
      <c r="D144" s="6" t="s">
        <v>239</v>
      </c>
      <c r="E144" s="6"/>
      <c r="F144" s="30">
        <f>F145</f>
        <v>2026.17</v>
      </c>
    </row>
    <row r="145" spans="2:7" ht="51">
      <c r="B145" s="23"/>
      <c r="C145" s="12" t="s">
        <v>245</v>
      </c>
      <c r="D145" s="6" t="s">
        <v>240</v>
      </c>
      <c r="E145" s="6"/>
      <c r="F145" s="30">
        <f>F146</f>
        <v>2026.17</v>
      </c>
    </row>
    <row r="146" spans="2:7">
      <c r="B146" s="23"/>
      <c r="C146" s="2" t="s">
        <v>45</v>
      </c>
      <c r="D146" s="6" t="s">
        <v>240</v>
      </c>
      <c r="E146" s="6" t="s">
        <v>46</v>
      </c>
      <c r="F146" s="30">
        <v>2026.17</v>
      </c>
    </row>
    <row r="147" spans="2:7">
      <c r="B147" s="23"/>
      <c r="C147" s="2" t="s">
        <v>48</v>
      </c>
      <c r="D147" s="6" t="s">
        <v>241</v>
      </c>
      <c r="E147" s="6"/>
      <c r="F147" s="30">
        <f>F148</f>
        <v>30</v>
      </c>
      <c r="G147" s="36"/>
    </row>
    <row r="148" spans="2:7" ht="14.25" customHeight="1">
      <c r="B148" s="23"/>
      <c r="C148" s="2" t="s">
        <v>111</v>
      </c>
      <c r="D148" s="6" t="s">
        <v>242</v>
      </c>
      <c r="E148" s="6"/>
      <c r="F148" s="30">
        <f>F149</f>
        <v>30</v>
      </c>
      <c r="G148" s="36"/>
    </row>
    <row r="149" spans="2:7" ht="25.5">
      <c r="B149" s="23"/>
      <c r="C149" s="2" t="s">
        <v>7</v>
      </c>
      <c r="D149" s="11">
        <v>6430151440</v>
      </c>
      <c r="E149" s="23"/>
      <c r="F149" s="35">
        <f>F150</f>
        <v>30</v>
      </c>
      <c r="G149" s="36"/>
    </row>
    <row r="150" spans="2:7">
      <c r="B150" s="23"/>
      <c r="C150" s="2" t="s">
        <v>45</v>
      </c>
      <c r="D150" s="11">
        <v>6430151440</v>
      </c>
      <c r="E150" s="6" t="s">
        <v>46</v>
      </c>
      <c r="F150" s="35">
        <v>30</v>
      </c>
      <c r="G150" s="36"/>
    </row>
    <row r="151" spans="2:7" ht="51.75" customHeight="1">
      <c r="B151" s="23"/>
      <c r="C151" s="2" t="s">
        <v>49</v>
      </c>
      <c r="D151" s="11">
        <v>6500000000</v>
      </c>
      <c r="E151" s="6"/>
      <c r="F151" s="35">
        <f>F152</f>
        <v>100</v>
      </c>
      <c r="G151" s="36"/>
    </row>
    <row r="152" spans="2:7" ht="51">
      <c r="B152" s="23"/>
      <c r="C152" s="2" t="s">
        <v>179</v>
      </c>
      <c r="D152" s="11">
        <v>6510000000</v>
      </c>
      <c r="E152" s="6"/>
      <c r="F152" s="35">
        <f>F153</f>
        <v>100</v>
      </c>
      <c r="G152" s="36"/>
    </row>
    <row r="153" spans="2:7">
      <c r="B153" s="23"/>
      <c r="C153" s="2" t="s">
        <v>112</v>
      </c>
      <c r="D153" s="11">
        <v>6510100000</v>
      </c>
      <c r="E153" s="6"/>
      <c r="F153" s="35">
        <f>F155</f>
        <v>100</v>
      </c>
      <c r="G153" s="36"/>
    </row>
    <row r="154" spans="2:7" ht="25.5">
      <c r="B154" s="23"/>
      <c r="C154" s="2" t="s">
        <v>66</v>
      </c>
      <c r="D154" s="11">
        <v>6510110250</v>
      </c>
      <c r="E154" s="6"/>
      <c r="F154" s="35">
        <f>F155</f>
        <v>100</v>
      </c>
      <c r="G154" s="36"/>
    </row>
    <row r="155" spans="2:7" ht="25.5">
      <c r="B155" s="23"/>
      <c r="C155" s="2" t="s">
        <v>19</v>
      </c>
      <c r="D155" s="11">
        <v>6510110250</v>
      </c>
      <c r="E155" s="6" t="s">
        <v>13</v>
      </c>
      <c r="F155" s="35">
        <v>100</v>
      </c>
      <c r="G155" s="36"/>
    </row>
    <row r="156" spans="2:7" ht="27" customHeight="1">
      <c r="B156" s="23"/>
      <c r="C156" s="2" t="s">
        <v>196</v>
      </c>
      <c r="D156" s="11">
        <v>6500000000</v>
      </c>
      <c r="E156" s="11"/>
      <c r="F156" s="35">
        <f>F157</f>
        <v>150</v>
      </c>
      <c r="G156" s="36"/>
    </row>
    <row r="157" spans="2:7" ht="38.25">
      <c r="B157" s="23"/>
      <c r="C157" s="2" t="s">
        <v>180</v>
      </c>
      <c r="D157" s="11">
        <v>6510000000</v>
      </c>
      <c r="E157" s="11"/>
      <c r="F157" s="35">
        <f>F158</f>
        <v>150</v>
      </c>
      <c r="G157" s="36"/>
    </row>
    <row r="158" spans="2:7" ht="38.25">
      <c r="B158" s="23"/>
      <c r="C158" s="2" t="s">
        <v>100</v>
      </c>
      <c r="D158" s="11">
        <v>6510100000</v>
      </c>
      <c r="E158" s="11"/>
      <c r="F158" s="35">
        <f>F159</f>
        <v>150</v>
      </c>
      <c r="G158" s="36"/>
    </row>
    <row r="159" spans="2:7">
      <c r="B159" s="23"/>
      <c r="C159" s="2" t="s">
        <v>34</v>
      </c>
      <c r="D159" s="11">
        <v>6510110060</v>
      </c>
      <c r="E159" s="11"/>
      <c r="F159" s="35">
        <f>F160</f>
        <v>150</v>
      </c>
      <c r="G159" s="36"/>
    </row>
    <row r="160" spans="2:7">
      <c r="B160" s="23"/>
      <c r="C160" s="2" t="s">
        <v>45</v>
      </c>
      <c r="D160" s="11">
        <v>6510110060</v>
      </c>
      <c r="E160" s="11">
        <v>610</v>
      </c>
      <c r="F160" s="35">
        <v>150</v>
      </c>
      <c r="G160" s="36"/>
    </row>
    <row r="161" spans="2:7" ht="51" customHeight="1">
      <c r="B161" s="23"/>
      <c r="C161" s="2" t="s">
        <v>181</v>
      </c>
      <c r="D161" s="11">
        <v>6600000000</v>
      </c>
      <c r="E161" s="6"/>
      <c r="F161" s="35">
        <f>F162</f>
        <v>108</v>
      </c>
      <c r="G161" s="36"/>
    </row>
    <row r="162" spans="2:7" ht="17.25" customHeight="1">
      <c r="B162" s="23"/>
      <c r="C162" s="2" t="s">
        <v>182</v>
      </c>
      <c r="D162" s="11">
        <v>6610000000</v>
      </c>
      <c r="E162" s="6"/>
      <c r="F162" s="35">
        <f>F163</f>
        <v>108</v>
      </c>
      <c r="G162" s="36"/>
    </row>
    <row r="163" spans="2:7" ht="38.25">
      <c r="B163" s="23"/>
      <c r="C163" s="2" t="s">
        <v>113</v>
      </c>
      <c r="D163" s="11">
        <v>6610100000</v>
      </c>
      <c r="E163" s="6"/>
      <c r="F163" s="35">
        <f>F165</f>
        <v>108</v>
      </c>
    </row>
    <row r="164" spans="2:7">
      <c r="B164" s="23"/>
      <c r="C164" s="2" t="s">
        <v>67</v>
      </c>
      <c r="D164" s="11">
        <v>6610110170</v>
      </c>
      <c r="E164" s="6"/>
      <c r="F164" s="35">
        <f>F165</f>
        <v>108</v>
      </c>
    </row>
    <row r="165" spans="2:7">
      <c r="B165" s="23"/>
      <c r="C165" s="2" t="s">
        <v>68</v>
      </c>
      <c r="D165" s="11">
        <v>6610110170</v>
      </c>
      <c r="E165" s="6" t="s">
        <v>83</v>
      </c>
      <c r="F165" s="35">
        <v>108</v>
      </c>
    </row>
    <row r="166" spans="2:7" ht="38.25">
      <c r="B166" s="23"/>
      <c r="C166" s="14" t="s">
        <v>50</v>
      </c>
      <c r="D166" s="11">
        <v>6700000000</v>
      </c>
      <c r="E166" s="6"/>
      <c r="F166" s="7">
        <f>F167</f>
        <v>170</v>
      </c>
    </row>
    <row r="167" spans="2:7" ht="38.25">
      <c r="B167" s="23"/>
      <c r="C167" s="14" t="s">
        <v>183</v>
      </c>
      <c r="D167" s="11">
        <v>6710000000</v>
      </c>
      <c r="E167" s="6"/>
      <c r="F167" s="7">
        <f>F168</f>
        <v>170</v>
      </c>
    </row>
    <row r="168" spans="2:7" ht="25.5">
      <c r="B168" s="23"/>
      <c r="C168" s="14" t="s">
        <v>114</v>
      </c>
      <c r="D168" s="11">
        <v>6710100000</v>
      </c>
      <c r="E168" s="6"/>
      <c r="F168" s="7">
        <f>F171+F170</f>
        <v>170</v>
      </c>
    </row>
    <row r="169" spans="2:7" ht="25.5">
      <c r="B169" s="23"/>
      <c r="C169" s="14" t="s">
        <v>51</v>
      </c>
      <c r="D169" s="11">
        <v>6710110280</v>
      </c>
      <c r="E169" s="6"/>
      <c r="F169" s="7">
        <f>F170</f>
        <v>50</v>
      </c>
    </row>
    <row r="170" spans="2:7" ht="25.5">
      <c r="B170" s="23"/>
      <c r="C170" s="2" t="s">
        <v>19</v>
      </c>
      <c r="D170" s="11">
        <v>6710110280</v>
      </c>
      <c r="E170" s="6" t="s">
        <v>13</v>
      </c>
      <c r="F170" s="7">
        <v>50</v>
      </c>
    </row>
    <row r="171" spans="2:7">
      <c r="B171" s="23"/>
      <c r="C171" s="2" t="s">
        <v>10</v>
      </c>
      <c r="D171" s="11">
        <v>6710110280</v>
      </c>
      <c r="E171" s="6" t="s">
        <v>46</v>
      </c>
      <c r="F171" s="7">
        <v>120</v>
      </c>
    </row>
    <row r="172" spans="2:7" ht="25.5">
      <c r="B172" s="23"/>
      <c r="C172" s="4" t="s">
        <v>123</v>
      </c>
      <c r="D172" s="47">
        <v>8100000000</v>
      </c>
      <c r="E172" s="6"/>
      <c r="F172" s="7">
        <f>F173</f>
        <v>652.57000000000005</v>
      </c>
    </row>
    <row r="173" spans="2:7" ht="25.5">
      <c r="B173" s="23"/>
      <c r="C173" s="4" t="s">
        <v>124</v>
      </c>
      <c r="D173" s="47">
        <v>8110000000</v>
      </c>
      <c r="E173" s="6"/>
      <c r="F173" s="7">
        <f>F174+F175</f>
        <v>652.57000000000005</v>
      </c>
    </row>
    <row r="174" spans="2:7" ht="25.5">
      <c r="B174" s="23"/>
      <c r="C174" s="9" t="s">
        <v>20</v>
      </c>
      <c r="D174" s="46" t="s">
        <v>126</v>
      </c>
      <c r="E174" s="6" t="s">
        <v>12</v>
      </c>
      <c r="F174" s="7">
        <v>652.57000000000005</v>
      </c>
    </row>
    <row r="175" spans="2:7" ht="25.5" hidden="1">
      <c r="B175" s="23"/>
      <c r="C175" s="2" t="s">
        <v>125</v>
      </c>
      <c r="D175" s="46" t="s">
        <v>126</v>
      </c>
      <c r="E175" s="6" t="s">
        <v>13</v>
      </c>
      <c r="F175" s="7"/>
    </row>
    <row r="176" spans="2:7" ht="25.5">
      <c r="B176" s="29"/>
      <c r="C176" s="4" t="s">
        <v>21</v>
      </c>
      <c r="D176" s="10" t="s">
        <v>71</v>
      </c>
      <c r="E176" s="10"/>
      <c r="F176" s="30">
        <f>F177</f>
        <v>3.8</v>
      </c>
    </row>
    <row r="177" spans="2:8" ht="25.5">
      <c r="B177" s="29"/>
      <c r="C177" s="4" t="s">
        <v>128</v>
      </c>
      <c r="D177" s="10" t="s">
        <v>129</v>
      </c>
      <c r="E177" s="10"/>
      <c r="F177" s="30">
        <f>F179</f>
        <v>3.8</v>
      </c>
    </row>
    <row r="178" spans="2:8" ht="25.5">
      <c r="B178" s="29"/>
      <c r="C178" s="4" t="s">
        <v>22</v>
      </c>
      <c r="D178" s="10" t="s">
        <v>130</v>
      </c>
      <c r="E178" s="10"/>
      <c r="F178" s="30">
        <f>F179</f>
        <v>3.8</v>
      </c>
    </row>
    <row r="179" spans="2:8" ht="25.5">
      <c r="B179" s="29"/>
      <c r="C179" s="2" t="s">
        <v>19</v>
      </c>
      <c r="D179" s="10" t="s">
        <v>130</v>
      </c>
      <c r="E179" s="10" t="s">
        <v>13</v>
      </c>
      <c r="F179" s="30">
        <v>3.8</v>
      </c>
    </row>
    <row r="180" spans="2:8" ht="38.25" hidden="1">
      <c r="B180" s="29"/>
      <c r="C180" s="2" t="s">
        <v>11</v>
      </c>
      <c r="D180" s="4"/>
      <c r="E180" s="10"/>
      <c r="F180" s="30"/>
    </row>
    <row r="181" spans="2:8" ht="25.5">
      <c r="B181" s="29"/>
      <c r="C181" s="5" t="s">
        <v>23</v>
      </c>
      <c r="D181" s="6" t="s">
        <v>72</v>
      </c>
      <c r="E181" s="10"/>
      <c r="F181" s="30">
        <f>F182</f>
        <v>111.21899999999999</v>
      </c>
    </row>
    <row r="182" spans="2:8" ht="25.5">
      <c r="B182" s="29"/>
      <c r="C182" s="4" t="s">
        <v>131</v>
      </c>
      <c r="D182" s="6" t="s">
        <v>132</v>
      </c>
      <c r="E182" s="10"/>
      <c r="F182" s="30">
        <f>F184</f>
        <v>111.21899999999999</v>
      </c>
    </row>
    <row r="183" spans="2:8" ht="25.5">
      <c r="B183" s="29"/>
      <c r="C183" s="4" t="s">
        <v>20</v>
      </c>
      <c r="D183" s="6" t="s">
        <v>133</v>
      </c>
      <c r="E183" s="10"/>
      <c r="F183" s="30">
        <f>F184</f>
        <v>111.21899999999999</v>
      </c>
    </row>
    <row r="184" spans="2:8">
      <c r="B184" s="29"/>
      <c r="C184" s="2" t="s">
        <v>115</v>
      </c>
      <c r="D184" s="6" t="s">
        <v>133</v>
      </c>
      <c r="E184" s="10" t="s">
        <v>81</v>
      </c>
      <c r="F184" s="30">
        <v>111.21899999999999</v>
      </c>
      <c r="H184" s="37"/>
    </row>
    <row r="185" spans="2:8" hidden="1">
      <c r="B185" s="3"/>
      <c r="C185" s="2" t="s">
        <v>9</v>
      </c>
      <c r="D185" s="48"/>
      <c r="E185" s="6"/>
      <c r="F185" s="7"/>
    </row>
    <row r="186" spans="2:8">
      <c r="B186" s="3"/>
      <c r="C186" s="2" t="s">
        <v>134</v>
      </c>
      <c r="D186" s="6" t="s">
        <v>73</v>
      </c>
      <c r="E186" s="6"/>
      <c r="F186" s="7">
        <f>F188</f>
        <v>100</v>
      </c>
    </row>
    <row r="187" spans="2:8" ht="25.5">
      <c r="B187" s="3"/>
      <c r="C187" s="4" t="s">
        <v>135</v>
      </c>
      <c r="D187" s="6" t="s">
        <v>137</v>
      </c>
      <c r="E187" s="6"/>
      <c r="F187" s="7"/>
    </row>
    <row r="188" spans="2:8" ht="25.5">
      <c r="B188" s="3"/>
      <c r="C188" s="4" t="s">
        <v>136</v>
      </c>
      <c r="D188" s="6" t="s">
        <v>138</v>
      </c>
      <c r="E188" s="6"/>
      <c r="F188" s="7">
        <f>F189</f>
        <v>100</v>
      </c>
    </row>
    <row r="189" spans="2:8">
      <c r="B189" s="3"/>
      <c r="C189" s="2" t="s">
        <v>16</v>
      </c>
      <c r="D189" s="6" t="s">
        <v>138</v>
      </c>
      <c r="E189" s="6" t="s">
        <v>17</v>
      </c>
      <c r="F189" s="7">
        <v>100</v>
      </c>
    </row>
    <row r="190" spans="2:8" ht="25.5">
      <c r="B190" s="29"/>
      <c r="C190" s="2" t="s">
        <v>197</v>
      </c>
      <c r="D190" s="11">
        <v>8500000000</v>
      </c>
      <c r="E190" s="6"/>
      <c r="F190" s="30">
        <f>F191</f>
        <v>5</v>
      </c>
    </row>
    <row r="191" spans="2:8">
      <c r="B191" s="29"/>
      <c r="C191" s="2" t="s">
        <v>198</v>
      </c>
      <c r="D191" s="11">
        <v>8510000000</v>
      </c>
      <c r="E191" s="6"/>
      <c r="F191" s="30">
        <f>F192</f>
        <v>5</v>
      </c>
    </row>
    <row r="192" spans="2:8">
      <c r="B192" s="29"/>
      <c r="C192" s="2" t="s">
        <v>199</v>
      </c>
      <c r="D192" s="11">
        <v>8510010050</v>
      </c>
      <c r="E192" s="6"/>
      <c r="F192" s="30">
        <f>F193+F194</f>
        <v>5</v>
      </c>
    </row>
    <row r="193" spans="2:6">
      <c r="B193" s="29"/>
      <c r="C193" s="40" t="s">
        <v>15</v>
      </c>
      <c r="D193" s="11">
        <v>8510010050</v>
      </c>
      <c r="E193" s="6" t="s">
        <v>14</v>
      </c>
      <c r="F193" s="30">
        <v>5</v>
      </c>
    </row>
    <row r="194" spans="2:6" ht="25.5" hidden="1">
      <c r="B194" s="29"/>
      <c r="C194" s="2" t="s">
        <v>19</v>
      </c>
      <c r="D194" s="6" t="s">
        <v>77</v>
      </c>
      <c r="E194" s="6" t="s">
        <v>13</v>
      </c>
      <c r="F194" s="30"/>
    </row>
    <row r="195" spans="2:6" ht="25.5">
      <c r="B195" s="29"/>
      <c r="C195" s="4" t="s">
        <v>21</v>
      </c>
      <c r="D195" s="11">
        <v>8600000000</v>
      </c>
      <c r="E195" s="6"/>
      <c r="F195" s="30">
        <f>F196</f>
        <v>186.8</v>
      </c>
    </row>
    <row r="196" spans="2:6" ht="25.5">
      <c r="B196" s="29"/>
      <c r="C196" s="4" t="s">
        <v>128</v>
      </c>
      <c r="D196" s="11">
        <v>8610000000</v>
      </c>
      <c r="E196" s="6"/>
      <c r="F196" s="30">
        <f>F197</f>
        <v>186.8</v>
      </c>
    </row>
    <row r="197" spans="2:6" ht="26.25" customHeight="1">
      <c r="B197" s="29"/>
      <c r="C197" s="2" t="s">
        <v>8</v>
      </c>
      <c r="D197" s="11">
        <v>8610060120</v>
      </c>
      <c r="E197" s="6"/>
      <c r="F197" s="30">
        <f>F198</f>
        <v>186.8</v>
      </c>
    </row>
    <row r="198" spans="2:6" ht="16.5" customHeight="1">
      <c r="B198" s="29"/>
      <c r="C198" s="2" t="s">
        <v>54</v>
      </c>
      <c r="D198" s="11">
        <v>8610160120</v>
      </c>
      <c r="E198" s="6"/>
      <c r="F198" s="30">
        <v>186.8</v>
      </c>
    </row>
    <row r="199" spans="2:6" ht="16.5" customHeight="1">
      <c r="B199" s="29"/>
      <c r="C199" s="2"/>
      <c r="D199" s="11"/>
      <c r="E199" s="6"/>
      <c r="F199" s="30"/>
    </row>
    <row r="200" spans="2:6" ht="15.75">
      <c r="B200" s="27"/>
      <c r="C200" s="51"/>
      <c r="D200" s="51"/>
      <c r="E200" s="51"/>
      <c r="F200" s="51"/>
    </row>
    <row r="201" spans="2:6" ht="15.75" customHeight="1">
      <c r="B201" s="27"/>
      <c r="C201" s="51" t="s">
        <v>121</v>
      </c>
      <c r="D201" s="51"/>
      <c r="E201" s="51"/>
      <c r="F201" s="51"/>
    </row>
    <row r="202" spans="2:6" ht="15.75" customHeight="1">
      <c r="B202" s="27"/>
      <c r="C202" s="51" t="s">
        <v>122</v>
      </c>
      <c r="D202" s="51"/>
      <c r="E202" s="51"/>
      <c r="F202" s="51"/>
    </row>
    <row r="203" spans="2:6">
      <c r="C203" s="5"/>
      <c r="D203" s="6"/>
      <c r="E203" s="15"/>
      <c r="F203" s="38"/>
    </row>
    <row r="204" spans="2:6">
      <c r="C204" s="5"/>
      <c r="D204" s="6"/>
      <c r="E204" s="15"/>
      <c r="F204" s="38"/>
    </row>
    <row r="205" spans="2:6">
      <c r="C205" s="5"/>
      <c r="D205" s="6"/>
      <c r="E205" s="15"/>
      <c r="F205" s="38"/>
    </row>
    <row r="206" spans="2:6">
      <c r="C206" s="5"/>
      <c r="D206" s="6"/>
      <c r="E206" s="15"/>
      <c r="F206" s="38"/>
    </row>
    <row r="207" spans="2:6">
      <c r="C207" s="5"/>
      <c r="D207" s="6"/>
      <c r="E207" s="15"/>
      <c r="F207" s="38"/>
    </row>
    <row r="208" spans="2:6">
      <c r="C208" s="39"/>
      <c r="D208" s="46"/>
      <c r="E208" s="15"/>
      <c r="F208" s="38"/>
    </row>
    <row r="209" spans="3:6">
      <c r="C209" s="39"/>
      <c r="D209" s="46"/>
      <c r="E209" s="15"/>
      <c r="F209" s="38"/>
    </row>
    <row r="210" spans="3:6">
      <c r="D210" s="49"/>
      <c r="E210" s="15"/>
      <c r="F210" s="38"/>
    </row>
    <row r="211" spans="3:6">
      <c r="D211" s="49"/>
      <c r="E211" s="15"/>
      <c r="F211" s="38"/>
    </row>
  </sheetData>
  <mergeCells count="8">
    <mergeCell ref="C202:F202"/>
    <mergeCell ref="D4:F4"/>
    <mergeCell ref="D5:F5"/>
    <mergeCell ref="D2:F2"/>
    <mergeCell ref="C200:F200"/>
    <mergeCell ref="C201:F201"/>
    <mergeCell ref="B6:F6"/>
    <mergeCell ref="E7:F7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2017-10-25T07:59:02Z</cp:lastPrinted>
  <dcterms:created xsi:type="dcterms:W3CDTF">1996-10-08T23:32:33Z</dcterms:created>
  <dcterms:modified xsi:type="dcterms:W3CDTF">2017-10-25T07:59:03Z</dcterms:modified>
</cp:coreProperties>
</file>